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Kantor\PERENCANAAN\Kiriman Grup\Untuk IKP\"/>
    </mc:Choice>
  </mc:AlternateContent>
  <xr:revisionPtr revIDLastSave="0" documentId="13_ncr:1_{116AEAE3-A411-4501-86E7-559BAA9DE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ev" sheetId="1" r:id="rId1"/>
  </sheets>
  <definedNames>
    <definedName name="NILAI">#REF!</definedName>
    <definedName name="_xlnm.Print_Area" localSheetId="0">Monev!$A$1:$J$126</definedName>
    <definedName name="_xlnm.Print_Titles" localSheetId="0">Monev!$2:$7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I96" i="1"/>
  <c r="I98" i="1"/>
  <c r="I100" i="1"/>
  <c r="I104" i="1"/>
  <c r="I101" i="1"/>
  <c r="I81" i="1"/>
  <c r="I82" i="1"/>
  <c r="I84" i="1"/>
  <c r="I85" i="1"/>
  <c r="I78" i="1"/>
  <c r="I67" i="1"/>
  <c r="I68" i="1"/>
  <c r="I61" i="1"/>
  <c r="I62" i="1"/>
  <c r="I51" i="1"/>
  <c r="I46" i="1"/>
  <c r="I48" i="1"/>
  <c r="I42" i="1"/>
  <c r="I8" i="1"/>
  <c r="I16" i="1" l="1"/>
  <c r="I80" i="1"/>
  <c r="I86" i="1"/>
  <c r="I83" i="1"/>
  <c r="I102" i="1"/>
  <c r="I72" i="1"/>
  <c r="I41" i="1"/>
  <c r="I40" i="1"/>
  <c r="I77" i="1"/>
  <c r="I106" i="1"/>
  <c r="I91" i="1"/>
  <c r="I90" i="1"/>
  <c r="I88" i="1"/>
  <c r="I87" i="1"/>
  <c r="I59" i="1"/>
  <c r="I58" i="1"/>
  <c r="I99" i="1"/>
  <c r="I57" i="1"/>
  <c r="I66" i="1"/>
  <c r="I70" i="1"/>
  <c r="I97" i="1"/>
  <c r="I64" i="1"/>
  <c r="I69" i="1"/>
  <c r="I95" i="1"/>
  <c r="I105" i="1"/>
  <c r="I60" i="1"/>
  <c r="I47" i="1"/>
  <c r="I49" i="1"/>
  <c r="I38" i="1"/>
  <c r="I14" i="1"/>
  <c r="I44" i="1" l="1"/>
  <c r="I13" i="1"/>
  <c r="I9" i="1"/>
  <c r="I39" i="1"/>
  <c r="I11" i="1"/>
  <c r="I18" i="1"/>
  <c r="I10" i="1"/>
  <c r="I45" i="1"/>
  <c r="I52" i="1" l="1"/>
  <c r="I53" i="1"/>
  <c r="I54" i="1"/>
  <c r="I56" i="1" l="1"/>
  <c r="I75" i="1"/>
  <c r="I73" i="1"/>
  <c r="I74" i="1"/>
  <c r="I65" i="1"/>
  <c r="I71" i="1"/>
  <c r="I89" i="1"/>
  <c r="I63" i="1"/>
  <c r="I55" i="1"/>
  <c r="I50" i="1"/>
  <c r="I15" i="1"/>
  <c r="I37" i="1" l="1"/>
  <c r="I43" i="1"/>
  <c r="I79" i="1"/>
  <c r="I29" i="1"/>
  <c r="I28" i="1"/>
  <c r="I19" i="1"/>
  <c r="I12" i="1"/>
  <c r="I20" i="1"/>
  <c r="I76" i="1" l="1"/>
  <c r="I35" i="1" l="1"/>
  <c r="I36" i="1"/>
  <c r="I34" i="1"/>
  <c r="I32" i="1"/>
  <c r="I24" i="1"/>
  <c r="I27" i="1"/>
  <c r="I23" i="1"/>
  <c r="I17" i="1"/>
  <c r="I21" i="1" l="1"/>
  <c r="I103" i="1"/>
  <c r="I93" i="1"/>
  <c r="I92" i="1"/>
  <c r="I31" i="1"/>
  <c r="I30" i="1"/>
  <c r="I26" i="1"/>
  <c r="I25" i="1"/>
  <c r="I22" i="1"/>
  <c r="I108" i="1" l="1"/>
  <c r="I33" i="1" l="1"/>
</calcChain>
</file>

<file path=xl/sharedStrings.xml><?xml version="1.0" encoding="utf-8"?>
<sst xmlns="http://schemas.openxmlformats.org/spreadsheetml/2006/main" count="558" uniqueCount="292">
  <si>
    <t>No</t>
  </si>
  <si>
    <t>Sasaran</t>
  </si>
  <si>
    <t>Program / Kegiatan/ Sub Kegiatan</t>
  </si>
  <si>
    <t>Unit Penanggung Jawab</t>
  </si>
  <si>
    <t>%</t>
  </si>
  <si>
    <t>Dokumen</t>
  </si>
  <si>
    <t>Tersedianya Penyediaan Jasa Pelayanan Umum Kantor</t>
  </si>
  <si>
    <t>RATA-RATA CAPAIAN KINERJA DARI SELURUH PROGRAM DAN ANGGARAN (PROGRAM 1 s.d. PROGRAM …. )</t>
  </si>
  <si>
    <t>Indikator Kinerja Program (Outcome) / Kegiatan (Output) / Sub Kegiatan (Sub Output)</t>
  </si>
  <si>
    <t>2.16.01 PROGRAM PENUNJANG URUSAN PEMERINTAHAN DAERAH KABUPATEN/KOTA</t>
  </si>
  <si>
    <t>2.16.01.2.01 Perencanaan, Penganggaran, dan Evaluasi Kinerja Perangkat Daerah</t>
  </si>
  <si>
    <t>2.16.01.2.01.06 Koordinasi dan Penyusunan Laporan Capaian Kinerja dan Ikhtisar Realisasi Kinerja SKPD</t>
  </si>
  <si>
    <t>2.16.01.2.02 Administrasi Keuangan Perangkat Daerah</t>
  </si>
  <si>
    <t>2.16.01.2.02.01 Penyediaan Gaji dan Tunjangan ASN</t>
  </si>
  <si>
    <t>2.16.01.2.02.05 Koordinasi dan Penyusunan Laporan Keuangan Akhir Tahun SKPD</t>
  </si>
  <si>
    <t>Laporan</t>
  </si>
  <si>
    <t>2.16.01.2.02.07 Koordinasi dan Penyusunan Laporan Keuangan Bulanan/Triwulanan/Semesteran SKPD</t>
  </si>
  <si>
    <t>2.16.01.2.06 Administrasi Umum Perangkat Daerah</t>
  </si>
  <si>
    <t>2.16.01.2.06.02 Penyediaan Peralatan dan Perlengkapan Kantor</t>
  </si>
  <si>
    <t>2.16.01.2.06.04 Penyediaan Bahan Logistik Kantor</t>
  </si>
  <si>
    <t>2.16.01.2.06.05 Penyediaan Barang Cetakan dan Penggandaan</t>
  </si>
  <si>
    <t>2.16.01.2.06.08 Fasilitasi Kunjungan Tamu</t>
  </si>
  <si>
    <t>2.16.01.2.06.09 Penyelenggaraan Rapat Koordinasi dan Konsultasi SKPD</t>
  </si>
  <si>
    <t>2.16.01.2.07 Pengadaan Barang Milik Daerah Penunjang Urusan Pemerintah Daerah</t>
  </si>
  <si>
    <t>2.16.01.2.07.06 Pengadaan Peralatan dan Mesin Lainnya</t>
  </si>
  <si>
    <t>Paket</t>
  </si>
  <si>
    <t>2.16.01.2.08 Penyediaan Jasa Penunjang Urusan Pemerintahan Daerah</t>
  </si>
  <si>
    <t>2.16.01.2.08.02 Penyediaan Jasa Komunikasi, Sumber Daya Air dan Listrik</t>
  </si>
  <si>
    <t>2.16.01.2.08.04 Penyediaan Jasa Pelayanan Umum Kantor</t>
  </si>
  <si>
    <t>2.16.01.2.09 Pemeliharaan Barang Milik Daerah Penunjang Urusan Pemerintahan Daerah</t>
  </si>
  <si>
    <t>2.16.01.2.09.01 Penyediaan Jasa Pemeliharaan, Biaya Pemeliharaan dan Pajak Kendaraan Perorangan Dinas atau Kendaraan Dinas Jabatan</t>
  </si>
  <si>
    <t>2.16.01.2.09.06 Pemeliharaan Peralatan dan Mesin Lainnya</t>
  </si>
  <si>
    <t>2.16.01.2.09.09 Pemeliharaan/Rehabilitasi Gedung Kantor dan Bangunan Lainnya</t>
  </si>
  <si>
    <t>2.16.02 PROGRAM INFORMASI DAN KOMUNIKASI PUBLIK</t>
  </si>
  <si>
    <t>2.16.02.2.01 Pengelolaan Informasi dan Komunikasi Publik Pemerintah Daerah Kabupaten/Kota</t>
  </si>
  <si>
    <t>2.16.02.2.01.02 Monitoring Opini dan Aspirasi Publik</t>
  </si>
  <si>
    <t>Orang</t>
  </si>
  <si>
    <t>2.16.02.2.01.05 Pengelolaan Media Komunikasi Publik</t>
  </si>
  <si>
    <t>2.16.02.2.01.07 Layanan Hubungan Media</t>
  </si>
  <si>
    <t>2.16.03 PROGRAM APLIKASI INFORMATIKA</t>
  </si>
  <si>
    <t>2.16.03.2.01 Pengelolaan Nama Domain yang telah Ditetapkan oleh Pemerintah Pusat dan Sub Domain di Lingkup Pemerintah Daerah Kabupaten/Kota</t>
  </si>
  <si>
    <t>2.16.03.2.01.02 Penatalaksanaan dan Pengawasan Nama Domain dan Sub Domain dalam Penyelenggaraan Pemerintahan Daerah Kabupaten/Kota</t>
  </si>
  <si>
    <t>2.16.03.2.01.03 Penyelenggaraan Sistem Jaringan Intra Pemerintah Daerah</t>
  </si>
  <si>
    <t>2.16.03.2.02 Pengelolaan e-government Di Lingkup Pemerintah Daerah Kabupaten/Kota</t>
  </si>
  <si>
    <t>2.16.03.2.02.01 Penatalaksanaan dan Pengawasan e-government dalam Penyelenggaraan Pemerintahan Daerah Kabupaten/ Kota</t>
  </si>
  <si>
    <t>2.16.03.2.02.09 Pengembangan dan Pengelolaan Ekosistem Kabupaten/Kota Cerdas dan Kota Cerdas</t>
  </si>
  <si>
    <t>2.16.03.2.02.10 Pengembangan dan Pengelolaan Sumber Daya Teknologi Informasi dan Komunikasi Pemerintah Daerah</t>
  </si>
  <si>
    <t>Unit</t>
  </si>
  <si>
    <t>2.20.02 PROGRAM PENYELENGGARAAN STATISTIK SEKTORAL</t>
  </si>
  <si>
    <t>2.20.02.2.01 Penyelenggaraan Statistik Sektoral di Lingkup Daerah Kabupaten/Kota</t>
  </si>
  <si>
    <t>2.20.02.2.01.01 Koordinasi dan Sinkronisasi Pengumpulan, Pengolahan, Analisis dan Diseminasi Data Statistik Sektoral</t>
  </si>
  <si>
    <t>2.21.02 PROGRAM PENYELENGGARAAN PERSANDIAN UNTUK PENGAMANAN INFORMASI</t>
  </si>
  <si>
    <t>2.21.02.2.01 Penyelenggaraan Persandian untuk Pengamanan Informasi Pemerintah Daerah Kabupaten/Kota</t>
  </si>
  <si>
    <t>2.21.02.2.01.03 Pelaksanaan Keamanan Informasi Pemerintahan Daerah Kabupaten/Kota Berbasis Elektronik dan Non Elektronik</t>
  </si>
  <si>
    <t>Jumlah Laporan Capaian Kinerja
dan Ikhtisar Realisasi Kinerja
SKPD dan Laporan Hasil
Koordinasi Penyusunan Laporan
Capaian Kinerja dan Ikhtisar
Realisasi Kinerja SKPD</t>
  </si>
  <si>
    <t>Jumlah Orang yang Menerima
Gaji dan Tunjangan ASN</t>
  </si>
  <si>
    <t>Orang/bulan</t>
  </si>
  <si>
    <t>Jumlah Laporan Keuangan Akhir
Tahun SKPD dan Laporan Hasil
Koordinasi Penyusunan Laporan
Keuangan Akhir Tahun SKPD</t>
  </si>
  <si>
    <t>Jumlah Laporan Keuangan
Bulanan/ Triwulanan/ Semesteran
SKPD dan Laporan Koordinasi
Penyusunan Laporan Keuangan
Bulanan/Triwulanan/Semesteran
SKPD</t>
  </si>
  <si>
    <t>Jumlah Paket Peralatan dan
Perlengkapan Kantor yang
Disediakan</t>
  </si>
  <si>
    <t>Jumlah Paket Bahan Logistik
Kantor yang Disediakan</t>
  </si>
  <si>
    <t>Jumlah Paket Barang Cetakan
dan Penggandaan yang
Disediakan</t>
  </si>
  <si>
    <t>Jumlah Laporan Fasilitasi
Kunjungan Tamu</t>
  </si>
  <si>
    <t>Jumlah Laporan Penyelenggaraan
Rapat Koordinasi dan Konsultasi
SKPD</t>
  </si>
  <si>
    <t>Jumlah Kendaraan Perorangan
Dinas atau Kendaraan Dinas
Jabatan yang Dipelihara dan
dibayarkan Pajaknya</t>
  </si>
  <si>
    <t>Jumlah Peralatan dan Mesin
Lainnya yang Dipelihara</t>
  </si>
  <si>
    <t>Jumlah Gedung Kantor dan
Bangunan Lainnya yang
Dipelihara/Direhabilitasi</t>
  </si>
  <si>
    <t>2.16.02.2.01.06 Pelayanan Informasi Publik</t>
  </si>
  <si>
    <t>Jumlah Dokumen Hasil Pelayanan
Informasi Publik</t>
  </si>
  <si>
    <t>Jumlah Layanan Hubungan Media</t>
  </si>
  <si>
    <t>Layanan</t>
  </si>
  <si>
    <t>Jumlah Dokumen Kemitraan
dengan Masyarakat, Media dan
Komunitas dalam
Mendiseminasikan Informasi
Program atau Kebijakan</t>
  </si>
  <si>
    <t>Jumlah Sistem Jaringan Intra
Pemerintah Daerah</t>
  </si>
  <si>
    <t>Jumlah Dokumen Hasil
Penatalaksanaan dan
Pengawasan E -Government
dalam Penyelenggaraan
Pemerintahan Daerah
Kabupaten/Kota</t>
  </si>
  <si>
    <t>Jumlah Dokumen Pelaksanaan
Pengembangan dan Pengelolaan
Sumber Daya Teknologi Informasi
dan Komunikasi Pemerintah
Daerah</t>
  </si>
  <si>
    <t>2.16.03.2.02.12 Monitoring, Evaluasi dan Pelaporan Pengembangan
Ekosistem SPBE</t>
  </si>
  <si>
    <t>Jumlah Dokumen Monitoring,
Evaluasi dan Pelaporan
Penyelenggaraan SPBE</t>
  </si>
  <si>
    <t>Jumlah Laporan Pelaksanaan
Keamanan Informasi
Pemerintahan Daerah
Kabupaten/Kota Berbasis
Elektronik dan Non Elektronik</t>
  </si>
  <si>
    <t>Meningkatnya aduan masyarakat melalui aplikasi sistem pengelolaan pengaduan pelayanan publik nasional layanan aspirasi pengaduan online rakyat (SP4N Lapor) yang sesuai dengan target standar nasional</t>
  </si>
  <si>
    <t>Terlaksananya MoU antar stakeholder untuk peningkatan jasa publikasi daerah</t>
  </si>
  <si>
    <t xml:space="preserve">Persentase aduan masyarakat melalui aplikasi sistem pengelolaan pengaduan pelayanan publik nasional layanan aspirasi pengaduan online rakyat (SP4N Lapor) yang sesuai dengan target standar nasional </t>
  </si>
  <si>
    <t>Persentase aduan masyarakat  terverifikasi yang respons time untuk ditindak lanjuti pada aplikasi sistem pengelolaan pengaduan pelayanan publik nasional layanan aspirasi pengaduan online rakyat (SP4N Lapor)</t>
  </si>
  <si>
    <t>Terlaksananya Pembinaaan terhadap kelompok informasi masyarakat (KIM) yang telah dibentuk</t>
  </si>
  <si>
    <t>Persentase kelompok informasi masyarakat (KIM) yang dibina</t>
  </si>
  <si>
    <t>Meningkatnya ketersediaan data informasi publik melalui pejabat pengelola informasi dan dokumentasi (PPID)</t>
  </si>
  <si>
    <t>Tersedianya konten informasi publik</t>
  </si>
  <si>
    <t>Optimalisasi kerja sama dengan media elektronik Lembaga Penyiaran Publik Lokal (LPPL)</t>
  </si>
  <si>
    <t>Meningkatnya peran PPID pelaksana</t>
  </si>
  <si>
    <t>Persentase peningkatan jasa publikasi daerah</t>
  </si>
  <si>
    <t xml:space="preserve">Persentase ketersediaan data informasi publik yang di sediakan </t>
  </si>
  <si>
    <t>Persentase jumlah konten yang ditayangkan</t>
  </si>
  <si>
    <t>Persentase jumlah jam tayang</t>
  </si>
  <si>
    <t>Persentase PPID pelaksana aktif</t>
  </si>
  <si>
    <t>Persentase admin PPID yang ditingkatkan kapasitasnya</t>
  </si>
  <si>
    <t xml:space="preserve">Persentase masyarakat yang mendapatkan Sosialisasi dan publikasi aplikasi sistem pengelolaan pengaduan pelayanan publik nasional layanan aspirasi pengaduan online rakyat (SP4N Lapor) </t>
  </si>
  <si>
    <t>Pembangunan sarana telekomunikasi</t>
  </si>
  <si>
    <t>Persentase desa / kelurahan yang terbangun sarana telekomunikasi</t>
  </si>
  <si>
    <t>Berkurangnya wilayah low spot (sinyal lemah)</t>
  </si>
  <si>
    <t>Meningkatnya kualitas akses internet untuk perangkat daerah</t>
  </si>
  <si>
    <t>Persentase kualitas akses internet dengan kecepatan rata-rata 50 Mbps</t>
  </si>
  <si>
    <t>Meningkatnya tingkat keaktifan pengelolaan website perangkat daerah</t>
  </si>
  <si>
    <t>Persentase perangkat daerah yang update pengelolaan website</t>
  </si>
  <si>
    <t>Tercukupinya WiFi publik yang disediakan untuk masyarakat</t>
  </si>
  <si>
    <t>Tersedianya server yang sesuai standar</t>
  </si>
  <si>
    <t>Melakukan monitoring pengelolaan website perangkat daerah</t>
  </si>
  <si>
    <t>Persentase wifi publik yang disediakan untuk masyarakat</t>
  </si>
  <si>
    <t>Persentase server sesuai standar</t>
  </si>
  <si>
    <t>Persentase perangkat daerah yang menindak lanjuti rekomendasi</t>
  </si>
  <si>
    <t>Persentase perangkat daerah yang aktif mengelola website</t>
  </si>
  <si>
    <t>Persentase wifi publik yang sudah terbangun</t>
  </si>
  <si>
    <t>Persentase server yang mampu mengelola database</t>
  </si>
  <si>
    <t>Persentase aplikasi yang sudah terintegrasi</t>
  </si>
  <si>
    <t>Menambah kapasitas server</t>
  </si>
  <si>
    <t>Meningkatnya kapasitas SDM pemerintah daerah dalam peningkatkan mutu statistik daerah yang terintegrasi</t>
  </si>
  <si>
    <t>Persentase SDM pemerintah daerah yang memiliki sertifikat statistik</t>
  </si>
  <si>
    <t>Meningkatnya kerja sama dalam pengumpulan data sektoral dari perangkat daerah</t>
  </si>
  <si>
    <t>Persentase perangkat daerah yang mengumpulkan data sektoral</t>
  </si>
  <si>
    <t>Meningkatnya pengamanan sistem elektronik dan informasi</t>
  </si>
  <si>
    <t>Indeks Keamanan Informasi (KAMI)</t>
  </si>
  <si>
    <t>Meningkatnya Tata kelola pengamanan informasi</t>
  </si>
  <si>
    <t>Persentase perangkat daerah yang melakukan tata kelola pengamanan informasi pada website SANAPATI</t>
  </si>
  <si>
    <t>Meningkatnya Pengelolaan resiko keamanan informasi</t>
  </si>
  <si>
    <t>Persentase perangkat daerah yang melakukan tata kelola resiko keamanan informasi</t>
  </si>
  <si>
    <t>Meningkatnya Kerangka kerja keamanan informasi</t>
  </si>
  <si>
    <t>Meningkatnya Pengelolaan aset informasi</t>
  </si>
  <si>
    <t>Meningkatnya Teknologi dan keamanan informasi</t>
  </si>
  <si>
    <t>Meningkatnya SDM yang memiliki sertifikasi sandiman</t>
  </si>
  <si>
    <t>Terlaksananya pendidikan dan pelatihan serta ujian sertifikasi sandiman</t>
  </si>
  <si>
    <t>Optimalnya penggunaan tanda tangan elektronik pada perangkat daerah untuk tata kelola resiko keamanan informasi</t>
  </si>
  <si>
    <t>Terbentuknya tim Computer Security Incident Response Team (CSIRT) untuk menindaklanjuti laporan keamanan informasi</t>
  </si>
  <si>
    <t>Optimalnya penggunaan pola hubungan komunikasi sandi perangkat daerah</t>
  </si>
  <si>
    <t>Terlaksananya bimtek sistem keamanan informasi</t>
  </si>
  <si>
    <t>Terlaksananya monev atas penggunaan TTE pada perangkat daerah</t>
  </si>
  <si>
    <t>Tersusunnya kebijakan daerah tentang PHKS</t>
  </si>
  <si>
    <t>Persentase SOP Kerangka kerja keamanan informasi yang dibuat sesuai dengan peraturan</t>
  </si>
  <si>
    <t>Persentase perangkat daerah yang melakukan Pengelolaan aset informasi sesuai dengan peraturan</t>
  </si>
  <si>
    <t>Persentase perangkat daerah yang melakukan monitoring Teknologi dan keamanan informasi</t>
  </si>
  <si>
    <t>Persentase sandiman yang tersertifikasi</t>
  </si>
  <si>
    <t>Persentase sandiman yang lulus ujian sertifikasi</t>
  </si>
  <si>
    <t>Persentase perangkat daerah yang menggunakan tanda tangan elektronik</t>
  </si>
  <si>
    <t>Persentase SK tim Computer Security Incident Response Team (CSIRT) yang terbentuk sesuai dengan peraturan</t>
  </si>
  <si>
    <t>Persentase titik PHKS yang teramankan</t>
  </si>
  <si>
    <t>Persentase peserta yang mendapatkan nilai diatas passing grade</t>
  </si>
  <si>
    <t>Persentase peningkatan pengguna tanda tangan elektronik</t>
  </si>
  <si>
    <t>Persentase Peraturan bupati tentang PHKS yang tersusun</t>
  </si>
  <si>
    <t>Meningkatnya capaian LAKIP (Laporan Akuntabilitas Kinerja Instansi Pemerintah)</t>
  </si>
  <si>
    <t xml:space="preserve">Meningkatnya  kinerja tindak lanjut dari hasil temuan pemeriksaan </t>
  </si>
  <si>
    <t>Persentase hasil temuan pemeriksaan yang ditindaklanjuti</t>
  </si>
  <si>
    <t>Meningkatnya Kualitas Kinerja ASN</t>
  </si>
  <si>
    <t>Persentase ASN dengan capaian kinerja &gt;90%</t>
  </si>
  <si>
    <t>Meningkatnya Pelayanan Sekretariat</t>
  </si>
  <si>
    <t>Indeks Kepuasan Pelayanan Sekretariat</t>
  </si>
  <si>
    <t>Meningkatnya ASN yang berkualitas</t>
  </si>
  <si>
    <t xml:space="preserve">Persentase kelulusan ASN Perangkat Daerah yang mengikuti Peningkatan kapasitas </t>
  </si>
  <si>
    <t>Meningkatnya kualitas perencanaan kinerja Perangkat Daerah</t>
  </si>
  <si>
    <t>Meningkatnya kualitas Pelaporan kinerja Perangkat Daerah</t>
  </si>
  <si>
    <t xml:space="preserve">Persentase rekomendasi LHE AKIP yang ditindak lanjuti </t>
  </si>
  <si>
    <t>Persentase laporan hasil monitoring dan evaluasi perencanaan kinerja yang ditindaklajuti</t>
  </si>
  <si>
    <t>Persentase Barang Milik Daerah (BMD) dalam Kondisi Baik</t>
  </si>
  <si>
    <t xml:space="preserve">Meningkatnya kualitas Barang Milik Daerah (BMD) </t>
  </si>
  <si>
    <t xml:space="preserve">Meningkatnya Tata Kelola Administrasi Kepegawaian </t>
  </si>
  <si>
    <t xml:space="preserve">Persentase ASN Perangkat Daerah yang Mendapatkan Pelayanan Administrasi Kepegawaian dengan Baik </t>
  </si>
  <si>
    <t xml:space="preserve">Persentase Barang Milik Daerah (BMD) dalam Kondisi Baik </t>
  </si>
  <si>
    <t xml:space="preserve">Meningkatnya kualitas Administrasi Keuangan Perangkat Daerah </t>
  </si>
  <si>
    <t xml:space="preserve">Persentase Surat Pertanggungajawaban yang sesuai dengan standar penatausahaan keuangan </t>
  </si>
  <si>
    <t xml:space="preserve">Persentase laporan keuangan yang disampaikan tepat waktu dan sesuai Standar Akuntansi Pemerintahan (SAP) </t>
  </si>
  <si>
    <t xml:space="preserve">Persentase tindaklanjut perencanaan kinerja atas rekomendasi dari mitra kerja Bappelitbang </t>
  </si>
  <si>
    <t>Poin</t>
  </si>
  <si>
    <t>Nilai Komponen AKIP</t>
  </si>
  <si>
    <t>Jumlah Dokumen Perencanaan Perangkat Daerah</t>
  </si>
  <si>
    <t>Meningkatnya citra positif atau persepsi positif terhadap kabupaten tapin</t>
  </si>
  <si>
    <t>Rasio sentimen publik terhadap kabupaten Tapin di media sosial</t>
  </si>
  <si>
    <t>Terpenuhinya jasa publikasi berita daerah</t>
  </si>
  <si>
    <t>Meningkatnya kapasitas admin PPID</t>
  </si>
  <si>
    <t>Terlaksananya Sosialisasi dan publikasi aplikasi sistem pengelolaan pengaduan pelayanan publik nasional layanan aspirasi pengaduan online rakyat (SP4N Lapor)</t>
  </si>
  <si>
    <t>Penguatan Kapasitas Sumber Daya Komunikasi Publik</t>
  </si>
  <si>
    <t>Jumlah Sumber Daya Komunikasi Publik yang Meningkat Kapasitasnya</t>
  </si>
  <si>
    <t>Meningkatnya Jaringan Intra antar Perangkat Daerah yang dikelola oleh Diskominfo</t>
  </si>
  <si>
    <t>Terintegrasinya pelayanan publik secara online antar perangkat daerah</t>
  </si>
  <si>
    <t>Persentase Perangkat Daerah yang terhubung dengan jaringan intra yang dikelola oleh Diskominfo</t>
  </si>
  <si>
    <t>Persentase Pelayanan publik yang diselenggarakan secara online dan teritegrasi</t>
  </si>
  <si>
    <t>Persentase desa / kelurahan bebas low spot (sinyal lemah)</t>
  </si>
  <si>
    <t>Melakukan integrasi pada seluruh aplikasi perangkat daerah</t>
  </si>
  <si>
    <t>Menyampaikan rekomendasi atas hasil survey kualitas akses internet untuk ditindaklanjuti</t>
  </si>
  <si>
    <t xml:space="preserve">Menambah wifi publik </t>
  </si>
  <si>
    <t>Jumlah Aplikasi dan Proses Bisnis Pemerintahan Berbasis Elektronik yang dikembangkan</t>
  </si>
  <si>
    <t>Meningkatnya nilai indeks pembangunan Statistik (IPS)</t>
  </si>
  <si>
    <t>Memastikan Pengintegrasian Data Statistik Sektoral Satu Pintu</t>
  </si>
  <si>
    <t>Meningkatnya kualitas penyelenggaraan statistik sektoral</t>
  </si>
  <si>
    <t>Indeks pembangunan Statistik (IPS)</t>
  </si>
  <si>
    <t>Persentase data statistik sektoral yang terintegrasi</t>
  </si>
  <si>
    <t>Persentase data statistik sektoral yang disediakan tepat waktu</t>
  </si>
  <si>
    <t>Persentase produsen data yang memahami proses bisnis Statistik Sektoral</t>
  </si>
  <si>
    <t>Jumlah dokumen proses bisnis statistik sektoral</t>
  </si>
  <si>
    <t>Persentase perangkat daerah yang mendapat pelatihan statistik sektoral dan sertifikasi statistisi</t>
  </si>
  <si>
    <t>Meningkatnya produsen data yang memahami proses bisnis Statistik Sektoral</t>
  </si>
  <si>
    <t>Tersedianya Aplikasi SIDAK (Sistem Informasi Data Kepemerintahan) untuk Pengelolaan Data Statistik Sektoral</t>
  </si>
  <si>
    <t>Tersusunnya Proses Bisnis Statistik Sektoral</t>
  </si>
  <si>
    <t>Terlaksananya MoU dengan produsen data</t>
  </si>
  <si>
    <t>Meningkatnya perangkat daerah yang mengikuti pelatihan statistik sektoral dan sertifikasi statistisi</t>
  </si>
  <si>
    <t>Terlaksananya Sosialisasi Evaluasi Penyelenggaraan Statistik Sektoral (EPSS) kepada perangkat daerah</t>
  </si>
  <si>
    <t>Aplikasi</t>
  </si>
  <si>
    <t>Jumlah SDM yang meningkat Kapasitasnya dalam Peningkatan Mutu Statistik Daerah yang terintegrasi</t>
  </si>
  <si>
    <t>Jumlah Perangkat Daerah yang mendapat Pelatihan Statistik Sektoral dari BPS</t>
  </si>
  <si>
    <t>Jumlah Perangkat Daerah yang terhubung dalam Jaring Komunikasi Sandi</t>
  </si>
  <si>
    <t>Perangkat Daerah</t>
  </si>
  <si>
    <t>Jumlah Perangkat Daerah yang telah menggunakan Layanan Keamanan Informasi</t>
  </si>
  <si>
    <t>Terlaksananya Keamanan Informasi Pemerintah Daerah Kabupaten/Kota Berbasis Elektronik dan Non Elektronik</t>
  </si>
  <si>
    <t>Terlaksananya Operasional Jaring Komunikasi Sandi Pemerintah Daerah Kabupaten/Kota</t>
  </si>
  <si>
    <t>Tersedianya Layanan Keamanan Informasi Pemerintah Daerah Kabupaten/Kota</t>
  </si>
  <si>
    <t>Terlaksananya Koordinasi dan Sinkronisasi Pengumpulan, Pengolahan, Analisis dan Diseminasi Data Statistik Sektoral</t>
  </si>
  <si>
    <t>Meningkatnya Kapasitas SDM Pemerintah Daerah dalam Peningkatan Mutu Statistik Daerah yang terintegrasi</t>
  </si>
  <si>
    <t>Meningkatnya Kapasitas Kelembagaan Statistik Sektoral</t>
  </si>
  <si>
    <t>Terlaksananya Penatalaksanaan dan Pengawasan e-government dalam Penyelenggaraan Pemerintahan Daerah Kabupaten/Kota</t>
  </si>
  <si>
    <t>Terlaksananya Pengembangan Aplikasi dan Proses Bisnis Pemerintahan Berbasis Elektronik</t>
  </si>
  <si>
    <t>Terlaksananya Program Inovasi yang di implementasikan sesuai dengan Masterplan Smart City</t>
  </si>
  <si>
    <t>Terlaksananya Pengembangan dan Pengelolaan Sumber Daya Teknologi Informasi dan Komunikasi Pemerintah Daerah</t>
  </si>
  <si>
    <t>Terlaksananya Monitoring, Evaluasi dan Pelaporan Pengembangan Ekosistem SPBE</t>
  </si>
  <si>
    <t>Terlaksananya Penatalaksanaan dan Pengawasan Nama Domain dan Sub Domain dalam Penyelenggaraan Pemerintahan Daerah Kabupaten/Kota</t>
  </si>
  <si>
    <t>Terlaksananya Penyelenggaraan Sistem
Jaringan Intra Pemerintah
Daerah</t>
  </si>
  <si>
    <t>Terlaksananya Monitoring Opini dan Aspirasi Publik</t>
  </si>
  <si>
    <t>Meningkatnya Kapasitas Sumber Daya Komunikasi Publik</t>
  </si>
  <si>
    <t>Terlaksananya Pengelolaan Konten dan Perencanaan Media Komunikasi Publik</t>
  </si>
  <si>
    <t>Tersedianya Pelayanan
Informasi Publik</t>
  </si>
  <si>
    <t>Tersedianya Layanan Hubungan Media</t>
  </si>
  <si>
    <t>Terlaksananya Penyelenggaraan Hubungan Masyarakat, Media dan Kemitraan Komunitas</t>
  </si>
  <si>
    <t>Tersedianya Penyediaan Jasa Pemeliharaan, Biaya Pemeliharaan dan Pajak Kendaraan Perorangan Dinas atau Jabatan</t>
  </si>
  <si>
    <t>Terlaksananya Pemeliharaan peralatan dan Mesin Lainnya</t>
  </si>
  <si>
    <t>Terlaksananya Pemeliharaan/Rehabilitasi Gedung kantor dan Bangunan lainnya</t>
  </si>
  <si>
    <t>Tersedianya Penyediaan Jasa Komunikasi, Sumber Daya Air, dan Listrik</t>
  </si>
  <si>
    <t>Tersedianya Pengadaan Peralatan dan Mesin Lainnya</t>
  </si>
  <si>
    <t>Tersedianya Penyediaan Peralatan dan Perlengkapan Kantor</t>
  </si>
  <si>
    <t>Tersedianya Penyediaan Bahan Logistik Kantor</t>
  </si>
  <si>
    <t>Penyediaan barang cetakan dan penggandaan</t>
  </si>
  <si>
    <t>Tersedianya Fasilitasi Kunjungan Tamu</t>
  </si>
  <si>
    <t>Tersedianya Penyelenggaraan Rapat Koordinasi dan Konsultasi SKPD</t>
  </si>
  <si>
    <t>Terlaksananya Penyediaan Gaji dan Tunjangan ASN</t>
  </si>
  <si>
    <t>Terlaksananya Koordinasi dan Penyusunan Laporan Keuangan Akhir Tahun SKPD</t>
  </si>
  <si>
    <t>Terlaksananya Koordinasi dan Penyusunan Laporan Keuangan Bulanan/Triwulanan/Semesteran SKPD</t>
  </si>
  <si>
    <t>Tersedianya laporan capaian kinerja dan ikhtisar realisasi kinerja SKPD dan Laporan hasil koordinasi penyusunan laporan capaian kinerja dan ikhtisar realisasi kinerja SKPD</t>
  </si>
  <si>
    <t>Tersusunnya Dokumen Perancanaan Perangkat Daerah</t>
  </si>
  <si>
    <t>2.16.02.2.01.12 Penyelenggaraan Hubungan Masyarakat, Media dan Kemitraan Komunitas</t>
  </si>
  <si>
    <t>Persentase verifikasi yang respons time terhadap aduan masyarakat pada aplikasi sistem pengelolaan pengaduan pelayanan publik nasional layanan aspirasi pengaduan online rakyat (SP4N Lapor)</t>
  </si>
  <si>
    <t>Terlaksananya verifikasi yang respons time terhadap aduan masyarakat pada aplikasi sistem pengelolaan pengaduan pelayanan publik nasional layanan aspirasi pengaduan online rakyat (SP4N Lapor)</t>
  </si>
  <si>
    <t>Persentase MoU yang diterbitkan</t>
  </si>
  <si>
    <t>Persentase MoU yang diterbitkan dari produsen data</t>
  </si>
  <si>
    <t>Persentase peserta sosialisasi yang memahami Evaluasi Penyelenggaraan Statistik Sektoral (EPSS) kepada perangkat daerah</t>
  </si>
  <si>
    <t>2.16.01.2.01.0001 Penyusunan Dokumen Perencanaan Perangkat Daerah</t>
  </si>
  <si>
    <t xml:space="preserve">	2.21.02.2.02 Penetapan Pola Hubungan Komunikasi Sandi Antar Perangkat Daerah Kabupaten/Kota</t>
  </si>
  <si>
    <t>Jumlah Aplikasi untuk pengelolaan data statistik sektoral</t>
  </si>
  <si>
    <t>Jumlah Unit Peralatan dan Mesin Lainnya yang Disediakan</t>
  </si>
  <si>
    <t>Jumlah Laporan Penyediaan Jasa Komunikasi, Sumber Daya Air dan Listrik yang Disediakan</t>
  </si>
  <si>
    <t>Jumlah Laporan Penyediaan Jasa Pelayanan Umum Kantor yang Disediakan</t>
  </si>
  <si>
    <t>Jumlah Dokumen Hasil
Pelaksanaan Pengelolaan Media Komunikasi Publik</t>
  </si>
  <si>
    <t>Jumlah Dokumen Hasil Monitoring Opini dan Aspirasi Publik</t>
  </si>
  <si>
    <t>Jumlah Dokumen
Penatalaksanaan dan
Pengawasan Nama Domain dan Sub Domain dalam
Penyelenggaraan Pemerintahan
Daerah Kabupaten/Kota</t>
  </si>
  <si>
    <t>Jumlah Dokumen Program Inovasi yang Diimplementasikan Sesuai dengan Masterplan Smart City</t>
  </si>
  <si>
    <t>Jumlah Dokumen Koordinasi dan Sinkronisasi Pengumpulan,
Pengolahan, Analisis dan
Diseminasi Data Statistik Sektoral</t>
  </si>
  <si>
    <t>Kepala Dinas Komunikasi dan Informatika
Kabupaten Tapin
Wahyudi Pranoto, S.Sos, MT
NIP. 19710130 199903 1 005</t>
  </si>
  <si>
    <t>Haris Faridi, S.Sos, M.M</t>
  </si>
  <si>
    <t>Agus Setiawan Marwan, SE</t>
  </si>
  <si>
    <t>Muhammad Ikhsan, SE</t>
  </si>
  <si>
    <t>Dewi Yunita Darma Santi, S.Pi</t>
  </si>
  <si>
    <t>Fathul Jannah, SST</t>
  </si>
  <si>
    <t>Rika Krisnawati, ST</t>
  </si>
  <si>
    <t>Muhammad Khairani, A.Md</t>
  </si>
  <si>
    <t>Umar Faisal, S.Sos</t>
  </si>
  <si>
    <t>Riska Hernilda, SP</t>
  </si>
  <si>
    <t>Diky Purnomo, S.Kom</t>
  </si>
  <si>
    <t>Warniati</t>
  </si>
  <si>
    <t>Hasran Noor, SE, SH</t>
  </si>
  <si>
    <t>Herlinda, SE</t>
  </si>
  <si>
    <t>Muhammad Hikmatullah, A.Md</t>
  </si>
  <si>
    <t>Rudian Noor</t>
  </si>
  <si>
    <t>Kamilul Mahmud, S.Kom</t>
  </si>
  <si>
    <t>Norbaitina, S.Sos</t>
  </si>
  <si>
    <t>Ubai Dullah, SE</t>
  </si>
  <si>
    <t>Dwi Siaga Wanto, S.Mat</t>
  </si>
  <si>
    <t>Taufiqurrahman, S.Kom</t>
  </si>
  <si>
    <t>Anthony Irwan Rifani, SH</t>
  </si>
  <si>
    <t>Padeli, A.Md</t>
  </si>
  <si>
    <t>Tingkat Capaian Kinerja Tahun 2024 (%)</t>
  </si>
  <si>
    <t>Satuan</t>
  </si>
  <si>
    <t>Target</t>
  </si>
  <si>
    <t>Realisasi</t>
  </si>
  <si>
    <t>Target Kinerja Tahun 2024</t>
  </si>
  <si>
    <t>Realisasi Kinerja Tahun 2024</t>
  </si>
  <si>
    <t>2.16.03.2.02.07 Pengembangan Aplikasi dan Proses Bisnis Pemerintahan Berbasis Elektronik</t>
  </si>
  <si>
    <t>2.20.02.2.01.02 Peningkatan Kapasitas SDM Pemerintah Daerah dalam Peningkatan Mutu Statistik Daerah yang terintegrasi</t>
  </si>
  <si>
    <t>2.20.02.2.01.04 Peningkatan Kapasitas Kelembagaan Statistik Sektoral</t>
  </si>
  <si>
    <t>2.21.02.2.01.04 Penyediaan Layanan Keamanan Informasi Pemerintah Daerah Kabupaten/Kota</t>
  </si>
  <si>
    <t>2.21.02.2.02.01 Operasional Jaring Komunikasi Sandi Pemerintah Daerah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</si>
</sst>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7" fontId="3" fillId="0" borderId="0" xfId="0" applyNumberFormat="1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6" fillId="2" borderId="9" xfId="0" applyNumberFormat="1" applyFont="1" applyFill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4"/>
  <sheetViews>
    <sheetView tabSelected="1" zoomScale="57" zoomScaleNormal="84" workbookViewId="0">
      <pane ySplit="7" topLeftCell="A8" activePane="bottomLeft" state="frozen"/>
      <selection activeCell="A4" sqref="A4"/>
      <selection pane="bottomLeft" activeCell="H13" sqref="H13"/>
    </sheetView>
  </sheetViews>
  <sheetFormatPr defaultColWidth="9.33203125" defaultRowHeight="15.6" x14ac:dyDescent="0.3"/>
  <cols>
    <col min="1" max="1" width="7.44140625" style="1" customWidth="1"/>
    <col min="2" max="2" width="25.6640625" style="1" customWidth="1"/>
    <col min="3" max="3" width="33.6640625" style="1" customWidth="1"/>
    <col min="4" max="4" width="34.33203125" style="1" customWidth="1"/>
    <col min="5" max="5" width="14.44140625" style="2" customWidth="1"/>
    <col min="6" max="6" width="14" style="1" customWidth="1"/>
    <col min="7" max="7" width="14.88671875" style="1" customWidth="1"/>
    <col min="8" max="8" width="13.6640625" style="1" customWidth="1"/>
    <col min="9" max="9" width="19.77734375" style="1" customWidth="1"/>
    <col min="10" max="10" width="32.44140625" style="1" customWidth="1"/>
    <col min="11" max="11" width="20.109375" style="46" customWidth="1"/>
    <col min="12" max="12" width="21.33203125" style="46" customWidth="1"/>
    <col min="13" max="16384" width="9.33203125" style="1"/>
  </cols>
  <sheetData>
    <row r="1" spans="1:12" s="78" customForma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77"/>
      <c r="L1" s="77"/>
    </row>
    <row r="2" spans="1:12" s="80" customFormat="1" ht="63" customHeight="1" x14ac:dyDescent="0.3">
      <c r="A2" s="69" t="s">
        <v>0</v>
      </c>
      <c r="B2" s="69" t="s">
        <v>1</v>
      </c>
      <c r="C2" s="69" t="s">
        <v>2</v>
      </c>
      <c r="D2" s="69" t="s">
        <v>8</v>
      </c>
      <c r="E2" s="69" t="s">
        <v>285</v>
      </c>
      <c r="F2" s="69"/>
      <c r="G2" s="59" t="s">
        <v>286</v>
      </c>
      <c r="H2" s="70"/>
      <c r="I2" s="59" t="s">
        <v>281</v>
      </c>
      <c r="J2" s="69" t="s">
        <v>3</v>
      </c>
      <c r="K2" s="79"/>
      <c r="L2" s="79"/>
    </row>
    <row r="3" spans="1:12" s="80" customFormat="1" x14ac:dyDescent="0.3">
      <c r="A3" s="69"/>
      <c r="B3" s="69"/>
      <c r="C3" s="69"/>
      <c r="D3" s="69"/>
      <c r="E3" s="69"/>
      <c r="F3" s="69"/>
      <c r="G3" s="60"/>
      <c r="H3" s="87"/>
      <c r="I3" s="60"/>
      <c r="J3" s="69"/>
      <c r="K3" s="79"/>
      <c r="L3" s="79"/>
    </row>
    <row r="4" spans="1:12" s="80" customFormat="1" x14ac:dyDescent="0.3">
      <c r="A4" s="69"/>
      <c r="B4" s="69"/>
      <c r="C4" s="69"/>
      <c r="D4" s="69"/>
      <c r="E4" s="69"/>
      <c r="F4" s="69"/>
      <c r="G4" s="61"/>
      <c r="H4" s="71"/>
      <c r="I4" s="61"/>
      <c r="J4" s="69"/>
      <c r="K4" s="79"/>
      <c r="L4" s="79"/>
    </row>
    <row r="5" spans="1:12" s="82" customFormat="1" x14ac:dyDescent="0.3">
      <c r="A5" s="55">
        <v>1</v>
      </c>
      <c r="B5" s="55">
        <v>2</v>
      </c>
      <c r="C5" s="55">
        <v>3</v>
      </c>
      <c r="D5" s="55">
        <v>4</v>
      </c>
      <c r="E5" s="57">
        <v>5</v>
      </c>
      <c r="F5" s="58"/>
      <c r="G5" s="57">
        <v>6</v>
      </c>
      <c r="H5" s="58"/>
      <c r="I5" s="55">
        <v>7</v>
      </c>
      <c r="J5" s="55">
        <v>8</v>
      </c>
      <c r="K5" s="81"/>
      <c r="L5" s="81"/>
    </row>
    <row r="6" spans="1:12" s="82" customFormat="1" ht="31.5" customHeight="1" x14ac:dyDescent="0.3">
      <c r="A6" s="89"/>
      <c r="B6" s="89"/>
      <c r="C6" s="89"/>
      <c r="D6" s="89"/>
      <c r="E6" s="55" t="s">
        <v>283</v>
      </c>
      <c r="F6" s="55" t="s">
        <v>282</v>
      </c>
      <c r="G6" s="55" t="s">
        <v>284</v>
      </c>
      <c r="H6" s="55" t="s">
        <v>282</v>
      </c>
      <c r="I6" s="89"/>
      <c r="J6" s="89"/>
      <c r="K6" s="81"/>
      <c r="L6" s="81"/>
    </row>
    <row r="7" spans="1:12" s="82" customForma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81"/>
      <c r="L7" s="81"/>
    </row>
    <row r="8" spans="1:12" s="84" customFormat="1" ht="60" x14ac:dyDescent="0.3">
      <c r="A8" s="64"/>
      <c r="B8" s="10" t="s">
        <v>145</v>
      </c>
      <c r="C8" s="64" t="s">
        <v>9</v>
      </c>
      <c r="D8" s="11" t="s">
        <v>168</v>
      </c>
      <c r="E8" s="12">
        <v>76</v>
      </c>
      <c r="F8" s="13" t="s">
        <v>167</v>
      </c>
      <c r="G8" s="12">
        <v>79.05</v>
      </c>
      <c r="H8" s="14" t="s">
        <v>167</v>
      </c>
      <c r="I8" s="14">
        <f>G8/E8*100</f>
        <v>104.01315789473684</v>
      </c>
      <c r="J8" s="88" t="s">
        <v>259</v>
      </c>
      <c r="K8" s="83"/>
      <c r="L8" s="83"/>
    </row>
    <row r="9" spans="1:12" s="84" customFormat="1" ht="45" x14ac:dyDescent="0.3">
      <c r="A9" s="65"/>
      <c r="B9" s="10" t="s">
        <v>146</v>
      </c>
      <c r="C9" s="65"/>
      <c r="D9" s="10" t="s">
        <v>147</v>
      </c>
      <c r="E9" s="13">
        <v>100</v>
      </c>
      <c r="F9" s="13" t="s">
        <v>4</v>
      </c>
      <c r="G9" s="12">
        <v>100</v>
      </c>
      <c r="H9" s="14" t="s">
        <v>4</v>
      </c>
      <c r="I9" s="14">
        <f>G9/E9*100</f>
        <v>100</v>
      </c>
      <c r="J9" s="88" t="s">
        <v>259</v>
      </c>
      <c r="K9" s="83"/>
      <c r="L9" s="83"/>
    </row>
    <row r="10" spans="1:12" s="84" customFormat="1" ht="30" x14ac:dyDescent="0.3">
      <c r="A10" s="65"/>
      <c r="B10" s="10" t="s">
        <v>148</v>
      </c>
      <c r="C10" s="65"/>
      <c r="D10" s="10" t="s">
        <v>149</v>
      </c>
      <c r="E10" s="13">
        <v>100</v>
      </c>
      <c r="F10" s="13" t="s">
        <v>4</v>
      </c>
      <c r="G10" s="12">
        <v>100</v>
      </c>
      <c r="H10" s="14" t="s">
        <v>4</v>
      </c>
      <c r="I10" s="14">
        <f>G10/E10*100</f>
        <v>100</v>
      </c>
      <c r="J10" s="88" t="s">
        <v>259</v>
      </c>
      <c r="K10" s="83"/>
      <c r="L10" s="83"/>
    </row>
    <row r="11" spans="1:12" s="84" customFormat="1" ht="30" x14ac:dyDescent="0.3">
      <c r="A11" s="66"/>
      <c r="B11" s="10" t="s">
        <v>150</v>
      </c>
      <c r="C11" s="66"/>
      <c r="D11" s="10" t="s">
        <v>151</v>
      </c>
      <c r="E11" s="13">
        <v>100</v>
      </c>
      <c r="F11" s="13" t="s">
        <v>4</v>
      </c>
      <c r="G11" s="12">
        <v>100</v>
      </c>
      <c r="H11" s="14" t="s">
        <v>4</v>
      </c>
      <c r="I11" s="14">
        <f>G11/E11*100</f>
        <v>100</v>
      </c>
      <c r="J11" s="88" t="s">
        <v>259</v>
      </c>
      <c r="K11" s="83"/>
      <c r="L11" s="83"/>
    </row>
    <row r="12" spans="1:12" s="84" customFormat="1" ht="60" x14ac:dyDescent="0.3">
      <c r="A12" s="51"/>
      <c r="B12" s="9" t="s">
        <v>154</v>
      </c>
      <c r="C12" s="51" t="s">
        <v>10</v>
      </c>
      <c r="D12" s="9" t="s">
        <v>166</v>
      </c>
      <c r="E12" s="8">
        <v>100</v>
      </c>
      <c r="F12" s="8" t="s">
        <v>4</v>
      </c>
      <c r="G12" s="8">
        <v>100</v>
      </c>
      <c r="H12" s="19" t="s">
        <v>4</v>
      </c>
      <c r="I12" s="20">
        <f>G12/E12*100</f>
        <v>100</v>
      </c>
      <c r="J12" s="30" t="s">
        <v>260</v>
      </c>
      <c r="K12" s="83"/>
      <c r="L12" s="83"/>
    </row>
    <row r="13" spans="1:12" s="84" customFormat="1" ht="57.75" customHeight="1" x14ac:dyDescent="0.3">
      <c r="A13" s="52"/>
      <c r="B13" s="67" t="s">
        <v>155</v>
      </c>
      <c r="C13" s="52"/>
      <c r="D13" s="9" t="s">
        <v>156</v>
      </c>
      <c r="E13" s="8">
        <v>90</v>
      </c>
      <c r="F13" s="8" t="s">
        <v>4</v>
      </c>
      <c r="G13" s="8">
        <v>90</v>
      </c>
      <c r="H13" s="19" t="s">
        <v>4</v>
      </c>
      <c r="I13" s="20">
        <f>G13/E13*100</f>
        <v>100</v>
      </c>
      <c r="J13" s="30" t="s">
        <v>260</v>
      </c>
      <c r="K13" s="83"/>
      <c r="L13" s="83"/>
    </row>
    <row r="14" spans="1:12" s="84" customFormat="1" ht="60" x14ac:dyDescent="0.3">
      <c r="A14" s="53"/>
      <c r="B14" s="68"/>
      <c r="C14" s="53"/>
      <c r="D14" s="9" t="s">
        <v>157</v>
      </c>
      <c r="E14" s="8">
        <v>95</v>
      </c>
      <c r="F14" s="8" t="s">
        <v>4</v>
      </c>
      <c r="G14" s="8">
        <v>95</v>
      </c>
      <c r="H14" s="19" t="s">
        <v>4</v>
      </c>
      <c r="I14" s="20">
        <f>G14/E14*100</f>
        <v>100</v>
      </c>
      <c r="J14" s="30" t="s">
        <v>260</v>
      </c>
      <c r="K14" s="83"/>
      <c r="L14" s="83"/>
    </row>
    <row r="15" spans="1:12" s="84" customFormat="1" ht="145.94999999999999" customHeight="1" x14ac:dyDescent="0.3">
      <c r="A15" s="22"/>
      <c r="B15" s="44" t="s">
        <v>239</v>
      </c>
      <c r="C15" s="22" t="s">
        <v>11</v>
      </c>
      <c r="D15" s="22" t="s">
        <v>54</v>
      </c>
      <c r="E15" s="23">
        <v>10</v>
      </c>
      <c r="F15" s="23" t="s">
        <v>15</v>
      </c>
      <c r="G15" s="23">
        <v>10</v>
      </c>
      <c r="H15" s="24" t="s">
        <v>15</v>
      </c>
      <c r="I15" s="25">
        <f>G15/E15*100</f>
        <v>100</v>
      </c>
      <c r="J15" s="22" t="s">
        <v>261</v>
      </c>
      <c r="K15" s="83"/>
      <c r="L15" s="83"/>
    </row>
    <row r="16" spans="1:12" s="84" customFormat="1" ht="72.599999999999994" customHeight="1" x14ac:dyDescent="0.3">
      <c r="A16" s="22"/>
      <c r="B16" s="44" t="s">
        <v>240</v>
      </c>
      <c r="C16" s="26" t="s">
        <v>247</v>
      </c>
      <c r="D16" s="22" t="s">
        <v>169</v>
      </c>
      <c r="E16" s="23">
        <v>10</v>
      </c>
      <c r="F16" s="23" t="s">
        <v>5</v>
      </c>
      <c r="G16" s="23">
        <v>10</v>
      </c>
      <c r="H16" s="24" t="s">
        <v>5</v>
      </c>
      <c r="I16" s="25">
        <f>G16/E16*100</f>
        <v>100</v>
      </c>
      <c r="J16" s="22" t="s">
        <v>261</v>
      </c>
      <c r="K16" s="83"/>
      <c r="L16" s="83"/>
    </row>
    <row r="17" spans="1:12" s="84" customFormat="1" ht="60" x14ac:dyDescent="0.3">
      <c r="A17" s="51"/>
      <c r="B17" s="51" t="s">
        <v>163</v>
      </c>
      <c r="C17" s="51" t="s">
        <v>12</v>
      </c>
      <c r="D17" s="9" t="s">
        <v>164</v>
      </c>
      <c r="E17" s="8">
        <v>100</v>
      </c>
      <c r="F17" s="8" t="s">
        <v>4</v>
      </c>
      <c r="G17" s="8">
        <v>100</v>
      </c>
      <c r="H17" s="19" t="s">
        <v>4</v>
      </c>
      <c r="I17" s="20">
        <f>G17/E17*100</f>
        <v>100</v>
      </c>
      <c r="J17" s="30" t="s">
        <v>262</v>
      </c>
      <c r="K17" s="83"/>
      <c r="L17" s="83"/>
    </row>
    <row r="18" spans="1:12" s="84" customFormat="1" ht="60" x14ac:dyDescent="0.3">
      <c r="A18" s="53"/>
      <c r="B18" s="53"/>
      <c r="C18" s="53"/>
      <c r="D18" s="9" t="s">
        <v>165</v>
      </c>
      <c r="E18" s="8">
        <v>100</v>
      </c>
      <c r="F18" s="8" t="s">
        <v>4</v>
      </c>
      <c r="G18" s="8">
        <v>100</v>
      </c>
      <c r="H18" s="19" t="s">
        <v>4</v>
      </c>
      <c r="I18" s="20">
        <f>G18/E18*100</f>
        <v>100</v>
      </c>
      <c r="J18" s="30" t="s">
        <v>262</v>
      </c>
      <c r="K18" s="83"/>
      <c r="L18" s="83"/>
    </row>
    <row r="19" spans="1:12" s="84" customFormat="1" ht="60.6" customHeight="1" x14ac:dyDescent="0.3">
      <c r="A19" s="22"/>
      <c r="B19" s="44" t="s">
        <v>236</v>
      </c>
      <c r="C19" s="22" t="s">
        <v>13</v>
      </c>
      <c r="D19" s="22" t="s">
        <v>55</v>
      </c>
      <c r="E19" s="23">
        <v>288</v>
      </c>
      <c r="F19" s="23" t="s">
        <v>56</v>
      </c>
      <c r="G19" s="23">
        <v>288</v>
      </c>
      <c r="H19" s="24" t="s">
        <v>56</v>
      </c>
      <c r="I19" s="25">
        <f>G19/E19*100</f>
        <v>100</v>
      </c>
      <c r="J19" s="22" t="s">
        <v>263</v>
      </c>
      <c r="K19" s="83"/>
      <c r="L19" s="83"/>
    </row>
    <row r="20" spans="1:12" s="84" customFormat="1" ht="91.2" customHeight="1" x14ac:dyDescent="0.3">
      <c r="A20" s="22"/>
      <c r="B20" s="44" t="s">
        <v>237</v>
      </c>
      <c r="C20" s="22" t="s">
        <v>14</v>
      </c>
      <c r="D20" s="22" t="s">
        <v>57</v>
      </c>
      <c r="E20" s="23">
        <v>1</v>
      </c>
      <c r="F20" s="23" t="s">
        <v>15</v>
      </c>
      <c r="G20" s="23">
        <v>1</v>
      </c>
      <c r="H20" s="24" t="s">
        <v>15</v>
      </c>
      <c r="I20" s="25">
        <f>G20/E20*100</f>
        <v>100</v>
      </c>
      <c r="J20" s="22" t="s">
        <v>263</v>
      </c>
      <c r="K20" s="83"/>
      <c r="L20" s="83"/>
    </row>
    <row r="21" spans="1:12" s="84" customFormat="1" ht="116.4" customHeight="1" x14ac:dyDescent="0.3">
      <c r="A21" s="22"/>
      <c r="B21" s="44" t="s">
        <v>238</v>
      </c>
      <c r="C21" s="22" t="s">
        <v>16</v>
      </c>
      <c r="D21" s="22" t="s">
        <v>58</v>
      </c>
      <c r="E21" s="23">
        <v>2</v>
      </c>
      <c r="F21" s="23" t="s">
        <v>15</v>
      </c>
      <c r="G21" s="23">
        <v>2</v>
      </c>
      <c r="H21" s="24" t="s">
        <v>15</v>
      </c>
      <c r="I21" s="25">
        <f>G21/E21*100</f>
        <v>100</v>
      </c>
      <c r="J21" s="22" t="s">
        <v>263</v>
      </c>
      <c r="K21" s="83"/>
      <c r="L21" s="83"/>
    </row>
    <row r="22" spans="1:12" s="84" customFormat="1" ht="56.25" customHeight="1" x14ac:dyDescent="0.3">
      <c r="A22" s="9"/>
      <c r="B22" s="9" t="s">
        <v>152</v>
      </c>
      <c r="C22" s="9" t="s">
        <v>17</v>
      </c>
      <c r="D22" s="9" t="s">
        <v>153</v>
      </c>
      <c r="E22" s="8">
        <v>41</v>
      </c>
      <c r="F22" s="8" t="s">
        <v>4</v>
      </c>
      <c r="G22" s="8">
        <v>41</v>
      </c>
      <c r="H22" s="19" t="s">
        <v>4</v>
      </c>
      <c r="I22" s="20">
        <f>G22/E22*100</f>
        <v>100</v>
      </c>
      <c r="J22" s="9" t="s">
        <v>264</v>
      </c>
      <c r="K22" s="83"/>
      <c r="L22" s="83"/>
    </row>
    <row r="23" spans="1:12" s="84" customFormat="1" ht="76.95" customHeight="1" x14ac:dyDescent="0.3">
      <c r="A23" s="22"/>
      <c r="B23" s="44" t="s">
        <v>231</v>
      </c>
      <c r="C23" s="27" t="s">
        <v>18</v>
      </c>
      <c r="D23" s="22" t="s">
        <v>59</v>
      </c>
      <c r="E23" s="23">
        <v>12</v>
      </c>
      <c r="F23" s="23" t="s">
        <v>25</v>
      </c>
      <c r="G23" s="23">
        <v>12</v>
      </c>
      <c r="H23" s="24" t="s">
        <v>25</v>
      </c>
      <c r="I23" s="25">
        <f>G23/E23*100</f>
        <v>100</v>
      </c>
      <c r="J23" s="22" t="s">
        <v>264</v>
      </c>
      <c r="K23" s="83"/>
      <c r="L23" s="83"/>
    </row>
    <row r="24" spans="1:12" s="84" customFormat="1" ht="60.6" customHeight="1" x14ac:dyDescent="0.3">
      <c r="A24" s="22"/>
      <c r="B24" s="44" t="s">
        <v>232</v>
      </c>
      <c r="C24" s="22" t="s">
        <v>19</v>
      </c>
      <c r="D24" s="22" t="s">
        <v>60</v>
      </c>
      <c r="E24" s="23">
        <v>12</v>
      </c>
      <c r="F24" s="23" t="s">
        <v>25</v>
      </c>
      <c r="G24" s="23">
        <v>12</v>
      </c>
      <c r="H24" s="24" t="s">
        <v>25</v>
      </c>
      <c r="I24" s="25">
        <f>G24/E24*100</f>
        <v>100</v>
      </c>
      <c r="J24" s="22" t="s">
        <v>264</v>
      </c>
      <c r="K24" s="83"/>
      <c r="L24" s="83"/>
    </row>
    <row r="25" spans="1:12" s="84" customFormat="1" ht="70.95" customHeight="1" x14ac:dyDescent="0.3">
      <c r="A25" s="22"/>
      <c r="B25" s="44" t="s">
        <v>233</v>
      </c>
      <c r="C25" s="27" t="s">
        <v>20</v>
      </c>
      <c r="D25" s="22" t="s">
        <v>61</v>
      </c>
      <c r="E25" s="23">
        <v>12</v>
      </c>
      <c r="F25" s="23" t="s">
        <v>25</v>
      </c>
      <c r="G25" s="23">
        <v>12</v>
      </c>
      <c r="H25" s="24" t="s">
        <v>25</v>
      </c>
      <c r="I25" s="25">
        <f>G25/E25*100</f>
        <v>100</v>
      </c>
      <c r="J25" s="22" t="s">
        <v>264</v>
      </c>
      <c r="K25" s="83"/>
      <c r="L25" s="83"/>
    </row>
    <row r="26" spans="1:12" s="84" customFormat="1" ht="46.95" customHeight="1" x14ac:dyDescent="0.3">
      <c r="A26" s="22"/>
      <c r="B26" s="44" t="s">
        <v>234</v>
      </c>
      <c r="C26" s="22" t="s">
        <v>21</v>
      </c>
      <c r="D26" s="22" t="s">
        <v>62</v>
      </c>
      <c r="E26" s="23">
        <v>12</v>
      </c>
      <c r="F26" s="23" t="s">
        <v>15</v>
      </c>
      <c r="G26" s="23">
        <v>11</v>
      </c>
      <c r="H26" s="24" t="s">
        <v>15</v>
      </c>
      <c r="I26" s="25">
        <f>G26/E26*100</f>
        <v>91.666666666666657</v>
      </c>
      <c r="J26" s="22" t="s">
        <v>265</v>
      </c>
      <c r="K26" s="83"/>
      <c r="L26" s="83"/>
    </row>
    <row r="27" spans="1:12" s="84" customFormat="1" ht="72" customHeight="1" x14ac:dyDescent="0.3">
      <c r="A27" s="22"/>
      <c r="B27" s="44" t="s">
        <v>235</v>
      </c>
      <c r="C27" s="22" t="s">
        <v>22</v>
      </c>
      <c r="D27" s="22" t="s">
        <v>63</v>
      </c>
      <c r="E27" s="23">
        <v>12</v>
      </c>
      <c r="F27" s="23" t="s">
        <v>15</v>
      </c>
      <c r="G27" s="23">
        <v>11</v>
      </c>
      <c r="H27" s="24" t="s">
        <v>15</v>
      </c>
      <c r="I27" s="25">
        <f>G27/E27*100</f>
        <v>91.666666666666657</v>
      </c>
      <c r="J27" s="22" t="s">
        <v>264</v>
      </c>
      <c r="K27" s="83"/>
      <c r="L27" s="83"/>
    </row>
    <row r="28" spans="1:12" s="84" customFormat="1" ht="51.75" customHeight="1" x14ac:dyDescent="0.3">
      <c r="A28" s="9"/>
      <c r="B28" s="9" t="s">
        <v>159</v>
      </c>
      <c r="C28" s="9" t="s">
        <v>23</v>
      </c>
      <c r="D28" s="9" t="s">
        <v>158</v>
      </c>
      <c r="E28" s="8">
        <v>100</v>
      </c>
      <c r="F28" s="8" t="s">
        <v>4</v>
      </c>
      <c r="G28" s="18">
        <v>100</v>
      </c>
      <c r="H28" s="19" t="s">
        <v>4</v>
      </c>
      <c r="I28" s="20">
        <f>G28/E28*100</f>
        <v>100</v>
      </c>
      <c r="J28" s="9" t="s">
        <v>264</v>
      </c>
      <c r="K28" s="83"/>
      <c r="L28" s="83"/>
    </row>
    <row r="29" spans="1:12" s="84" customFormat="1" ht="49.2" customHeight="1" x14ac:dyDescent="0.3">
      <c r="A29" s="22"/>
      <c r="B29" s="4" t="s">
        <v>230</v>
      </c>
      <c r="C29" s="22" t="s">
        <v>24</v>
      </c>
      <c r="D29" s="22" t="s">
        <v>250</v>
      </c>
      <c r="E29" s="23">
        <v>70</v>
      </c>
      <c r="F29" s="23" t="s">
        <v>47</v>
      </c>
      <c r="G29" s="23">
        <v>70</v>
      </c>
      <c r="H29" s="24" t="s">
        <v>47</v>
      </c>
      <c r="I29" s="25">
        <f>G29/E29*100</f>
        <v>100</v>
      </c>
      <c r="J29" s="22" t="s">
        <v>264</v>
      </c>
      <c r="K29" s="83"/>
      <c r="L29" s="83"/>
    </row>
    <row r="30" spans="1:12" s="84" customFormat="1" ht="60" x14ac:dyDescent="0.3">
      <c r="A30" s="9"/>
      <c r="B30" s="9" t="s">
        <v>160</v>
      </c>
      <c r="C30" s="9" t="s">
        <v>26</v>
      </c>
      <c r="D30" s="9" t="s">
        <v>161</v>
      </c>
      <c r="E30" s="8">
        <v>100</v>
      </c>
      <c r="F30" s="8" t="s">
        <v>4</v>
      </c>
      <c r="G30" s="18">
        <v>100</v>
      </c>
      <c r="H30" s="19" t="s">
        <v>4</v>
      </c>
      <c r="I30" s="20">
        <f>G30/E30*100</f>
        <v>100</v>
      </c>
      <c r="J30" s="9" t="s">
        <v>264</v>
      </c>
      <c r="K30" s="83"/>
      <c r="L30" s="83"/>
    </row>
    <row r="31" spans="1:12" s="84" customFormat="1" ht="60" x14ac:dyDescent="0.3">
      <c r="A31" s="22"/>
      <c r="B31" s="44" t="s">
        <v>229</v>
      </c>
      <c r="C31" s="22" t="s">
        <v>27</v>
      </c>
      <c r="D31" s="22" t="s">
        <v>251</v>
      </c>
      <c r="E31" s="23">
        <v>12</v>
      </c>
      <c r="F31" s="23" t="s">
        <v>15</v>
      </c>
      <c r="G31" s="23">
        <v>11</v>
      </c>
      <c r="H31" s="24" t="s">
        <v>15</v>
      </c>
      <c r="I31" s="25">
        <f>G31/E31*100</f>
        <v>91.666666666666657</v>
      </c>
      <c r="J31" s="22" t="s">
        <v>264</v>
      </c>
      <c r="K31" s="83"/>
      <c r="L31" s="83"/>
    </row>
    <row r="32" spans="1:12" s="84" customFormat="1" ht="72.599999999999994" customHeight="1" x14ac:dyDescent="0.3">
      <c r="A32" s="28"/>
      <c r="B32" s="44" t="s">
        <v>6</v>
      </c>
      <c r="C32" s="28" t="s">
        <v>28</v>
      </c>
      <c r="D32" s="28" t="s">
        <v>252</v>
      </c>
      <c r="E32" s="29">
        <v>12</v>
      </c>
      <c r="F32" s="29" t="s">
        <v>15</v>
      </c>
      <c r="G32" s="23">
        <v>12</v>
      </c>
      <c r="H32" s="24" t="s">
        <v>15</v>
      </c>
      <c r="I32" s="25">
        <f>G32/E32*100</f>
        <v>100</v>
      </c>
      <c r="J32" s="22" t="s">
        <v>265</v>
      </c>
      <c r="K32" s="83"/>
      <c r="L32" s="83"/>
    </row>
    <row r="33" spans="1:12" s="84" customFormat="1" ht="64.5" customHeight="1" x14ac:dyDescent="0.3">
      <c r="A33" s="30"/>
      <c r="B33" s="30" t="s">
        <v>159</v>
      </c>
      <c r="C33" s="31" t="s">
        <v>29</v>
      </c>
      <c r="D33" s="9" t="s">
        <v>162</v>
      </c>
      <c r="E33" s="17">
        <v>100</v>
      </c>
      <c r="F33" s="17" t="s">
        <v>4</v>
      </c>
      <c r="G33" s="18">
        <v>89</v>
      </c>
      <c r="H33" s="19" t="s">
        <v>4</v>
      </c>
      <c r="I33" s="20">
        <f>G33/E33*100</f>
        <v>89</v>
      </c>
      <c r="J33" s="9" t="s">
        <v>264</v>
      </c>
      <c r="K33" s="83"/>
      <c r="L33" s="83"/>
    </row>
    <row r="34" spans="1:12" s="84" customFormat="1" ht="104.4" customHeight="1" x14ac:dyDescent="0.3">
      <c r="A34" s="22"/>
      <c r="B34" s="44" t="s">
        <v>226</v>
      </c>
      <c r="C34" s="27" t="s">
        <v>30</v>
      </c>
      <c r="D34" s="22" t="s">
        <v>64</v>
      </c>
      <c r="E34" s="23">
        <v>3</v>
      </c>
      <c r="F34" s="23" t="s">
        <v>47</v>
      </c>
      <c r="G34" s="23">
        <v>3</v>
      </c>
      <c r="H34" s="24" t="s">
        <v>47</v>
      </c>
      <c r="I34" s="25">
        <f>G34/E34*100</f>
        <v>100</v>
      </c>
      <c r="J34" s="22" t="s">
        <v>264</v>
      </c>
      <c r="K34" s="83"/>
      <c r="L34" s="83"/>
    </row>
    <row r="35" spans="1:12" s="84" customFormat="1" ht="62.4" customHeight="1" x14ac:dyDescent="0.3">
      <c r="A35" s="22"/>
      <c r="B35" s="44" t="s">
        <v>227</v>
      </c>
      <c r="C35" s="22" t="s">
        <v>31</v>
      </c>
      <c r="D35" s="22" t="s">
        <v>65</v>
      </c>
      <c r="E35" s="23">
        <v>2</v>
      </c>
      <c r="F35" s="23" t="s">
        <v>47</v>
      </c>
      <c r="G35" s="23">
        <v>2</v>
      </c>
      <c r="H35" s="24" t="s">
        <v>47</v>
      </c>
      <c r="I35" s="25">
        <f>G35/E35*100</f>
        <v>100</v>
      </c>
      <c r="J35" s="22" t="s">
        <v>264</v>
      </c>
      <c r="K35" s="83"/>
      <c r="L35" s="83"/>
    </row>
    <row r="36" spans="1:12" s="84" customFormat="1" ht="70.2" customHeight="1" x14ac:dyDescent="0.3">
      <c r="A36" s="22"/>
      <c r="B36" s="44" t="s">
        <v>228</v>
      </c>
      <c r="C36" s="22" t="s">
        <v>32</v>
      </c>
      <c r="D36" s="22" t="s">
        <v>66</v>
      </c>
      <c r="E36" s="23">
        <v>3</v>
      </c>
      <c r="F36" s="23" t="s">
        <v>47</v>
      </c>
      <c r="G36" s="23">
        <v>2</v>
      </c>
      <c r="H36" s="24" t="s">
        <v>47</v>
      </c>
      <c r="I36" s="25">
        <f>G36/E36*100</f>
        <v>66.666666666666657</v>
      </c>
      <c r="J36" s="22" t="s">
        <v>264</v>
      </c>
      <c r="K36" s="83"/>
      <c r="L36" s="83"/>
    </row>
    <row r="37" spans="1:12" s="84" customFormat="1" ht="69.599999999999994" customHeight="1" x14ac:dyDescent="0.3">
      <c r="A37" s="64"/>
      <c r="B37" s="32" t="s">
        <v>170</v>
      </c>
      <c r="C37" s="64" t="s">
        <v>33</v>
      </c>
      <c r="D37" s="10" t="s">
        <v>171</v>
      </c>
      <c r="E37" s="15">
        <v>70</v>
      </c>
      <c r="F37" s="16" t="s">
        <v>4</v>
      </c>
      <c r="G37" s="13">
        <v>70</v>
      </c>
      <c r="H37" s="14" t="s">
        <v>4</v>
      </c>
      <c r="I37" s="14">
        <f>G37/E37*100</f>
        <v>100</v>
      </c>
      <c r="J37" s="88" t="s">
        <v>266</v>
      </c>
      <c r="K37" s="83"/>
      <c r="L37" s="83"/>
    </row>
    <row r="38" spans="1:12" s="84" customFormat="1" ht="84.6" customHeight="1" x14ac:dyDescent="0.3">
      <c r="A38" s="65"/>
      <c r="B38" s="34" t="s">
        <v>82</v>
      </c>
      <c r="C38" s="65"/>
      <c r="D38" s="33" t="s">
        <v>83</v>
      </c>
      <c r="E38" s="35">
        <v>75</v>
      </c>
      <c r="F38" s="16" t="s">
        <v>4</v>
      </c>
      <c r="G38" s="13">
        <v>75</v>
      </c>
      <c r="H38" s="14" t="s">
        <v>4</v>
      </c>
      <c r="I38" s="14">
        <f>G38/E38*100</f>
        <v>100</v>
      </c>
      <c r="J38" s="88" t="s">
        <v>266</v>
      </c>
      <c r="K38" s="83"/>
      <c r="L38" s="83"/>
    </row>
    <row r="39" spans="1:12" s="84" customFormat="1" ht="45.6" customHeight="1" x14ac:dyDescent="0.3">
      <c r="A39" s="65"/>
      <c r="B39" s="36" t="s">
        <v>172</v>
      </c>
      <c r="C39" s="65"/>
      <c r="D39" s="33" t="s">
        <v>88</v>
      </c>
      <c r="E39" s="35">
        <v>80</v>
      </c>
      <c r="F39" s="16" t="s">
        <v>4</v>
      </c>
      <c r="G39" s="13">
        <v>80</v>
      </c>
      <c r="H39" s="14" t="s">
        <v>4</v>
      </c>
      <c r="I39" s="14">
        <f>G39/E39*100</f>
        <v>100</v>
      </c>
      <c r="J39" s="88" t="s">
        <v>266</v>
      </c>
      <c r="K39" s="83"/>
      <c r="L39" s="83"/>
    </row>
    <row r="40" spans="1:12" s="84" customFormat="1" ht="141" customHeight="1" x14ac:dyDescent="0.3">
      <c r="A40" s="65"/>
      <c r="B40" s="36" t="s">
        <v>84</v>
      </c>
      <c r="C40" s="65"/>
      <c r="D40" s="33" t="s">
        <v>89</v>
      </c>
      <c r="E40" s="35">
        <v>90</v>
      </c>
      <c r="F40" s="16" t="s">
        <v>4</v>
      </c>
      <c r="G40" s="13">
        <v>90</v>
      </c>
      <c r="H40" s="14" t="s">
        <v>4</v>
      </c>
      <c r="I40" s="14">
        <f>G40/E40*100</f>
        <v>100</v>
      </c>
      <c r="J40" s="88" t="s">
        <v>266</v>
      </c>
      <c r="K40" s="83"/>
      <c r="L40" s="83"/>
    </row>
    <row r="41" spans="1:12" s="84" customFormat="1" ht="129.6" customHeight="1" x14ac:dyDescent="0.3">
      <c r="A41" s="65"/>
      <c r="B41" s="75" t="s">
        <v>78</v>
      </c>
      <c r="C41" s="65"/>
      <c r="D41" s="33" t="s">
        <v>80</v>
      </c>
      <c r="E41" s="35">
        <v>86</v>
      </c>
      <c r="F41" s="16" t="s">
        <v>4</v>
      </c>
      <c r="G41" s="15">
        <v>51.428571428571423</v>
      </c>
      <c r="H41" s="14" t="s">
        <v>4</v>
      </c>
      <c r="I41" s="14">
        <f>G41/E41*100</f>
        <v>59.800664451827231</v>
      </c>
      <c r="J41" s="88" t="s">
        <v>266</v>
      </c>
      <c r="K41" s="83"/>
      <c r="L41" s="83"/>
    </row>
    <row r="42" spans="1:12" s="84" customFormat="1" ht="135.6" customHeight="1" x14ac:dyDescent="0.3">
      <c r="A42" s="66"/>
      <c r="B42" s="76"/>
      <c r="C42" s="66"/>
      <c r="D42" s="33" t="s">
        <v>81</v>
      </c>
      <c r="E42" s="35">
        <v>90</v>
      </c>
      <c r="F42" s="16" t="s">
        <v>4</v>
      </c>
      <c r="G42" s="15">
        <v>51.428571428571423</v>
      </c>
      <c r="H42" s="14" t="s">
        <v>4</v>
      </c>
      <c r="I42" s="14">
        <f>G42/E42*100</f>
        <v>57.142857142857139</v>
      </c>
      <c r="J42" s="88" t="s">
        <v>266</v>
      </c>
      <c r="K42" s="83"/>
      <c r="L42" s="83"/>
    </row>
    <row r="43" spans="1:12" s="84" customFormat="1" ht="46.2" customHeight="1" x14ac:dyDescent="0.3">
      <c r="A43" s="51"/>
      <c r="B43" s="7" t="s">
        <v>85</v>
      </c>
      <c r="C43" s="51" t="s">
        <v>34</v>
      </c>
      <c r="D43" s="7" t="s">
        <v>90</v>
      </c>
      <c r="E43" s="37">
        <v>90</v>
      </c>
      <c r="F43" s="21" t="s">
        <v>4</v>
      </c>
      <c r="G43" s="47">
        <v>90</v>
      </c>
      <c r="H43" s="19" t="s">
        <v>4</v>
      </c>
      <c r="I43" s="19">
        <f>G43/E43*100</f>
        <v>100</v>
      </c>
      <c r="J43" s="30" t="s">
        <v>267</v>
      </c>
      <c r="K43" s="83"/>
      <c r="L43" s="83"/>
    </row>
    <row r="44" spans="1:12" s="84" customFormat="1" ht="74.400000000000006" customHeight="1" x14ac:dyDescent="0.3">
      <c r="A44" s="52"/>
      <c r="B44" s="7" t="s">
        <v>86</v>
      </c>
      <c r="C44" s="52"/>
      <c r="D44" s="7" t="s">
        <v>91</v>
      </c>
      <c r="E44" s="38">
        <v>87</v>
      </c>
      <c r="F44" s="21" t="s">
        <v>4</v>
      </c>
      <c r="G44" s="47">
        <v>104.97109826589595</v>
      </c>
      <c r="H44" s="19" t="s">
        <v>4</v>
      </c>
      <c r="I44" s="19">
        <f>G44/E44*100</f>
        <v>120.65643478838615</v>
      </c>
      <c r="J44" s="30" t="s">
        <v>266</v>
      </c>
      <c r="K44" s="83"/>
      <c r="L44" s="83"/>
    </row>
    <row r="45" spans="1:12" s="84" customFormat="1" ht="74.400000000000006" customHeight="1" x14ac:dyDescent="0.3">
      <c r="A45" s="52"/>
      <c r="B45" s="7" t="s">
        <v>79</v>
      </c>
      <c r="C45" s="52"/>
      <c r="D45" s="7" t="s">
        <v>244</v>
      </c>
      <c r="E45" s="38">
        <v>100</v>
      </c>
      <c r="F45" s="21" t="s">
        <v>4</v>
      </c>
      <c r="G45" s="47">
        <v>100</v>
      </c>
      <c r="H45" s="19" t="s">
        <v>4</v>
      </c>
      <c r="I45" s="19">
        <f>G45/E45*100</f>
        <v>100</v>
      </c>
      <c r="J45" s="30" t="s">
        <v>267</v>
      </c>
      <c r="K45" s="83"/>
      <c r="L45" s="83"/>
    </row>
    <row r="46" spans="1:12" s="84" customFormat="1" ht="40.200000000000003" customHeight="1" x14ac:dyDescent="0.3">
      <c r="A46" s="52"/>
      <c r="B46" s="7" t="s">
        <v>87</v>
      </c>
      <c r="C46" s="52"/>
      <c r="D46" s="7" t="s">
        <v>92</v>
      </c>
      <c r="E46" s="38">
        <v>91</v>
      </c>
      <c r="F46" s="21" t="s">
        <v>4</v>
      </c>
      <c r="G46" s="47">
        <v>91</v>
      </c>
      <c r="H46" s="19" t="s">
        <v>4</v>
      </c>
      <c r="I46" s="19">
        <f>G46/E46*100</f>
        <v>100</v>
      </c>
      <c r="J46" s="30" t="s">
        <v>267</v>
      </c>
      <c r="K46" s="83"/>
      <c r="L46" s="83"/>
    </row>
    <row r="47" spans="1:12" s="84" customFormat="1" ht="42.6" customHeight="1" x14ac:dyDescent="0.3">
      <c r="A47" s="52"/>
      <c r="B47" s="7" t="s">
        <v>173</v>
      </c>
      <c r="C47" s="52"/>
      <c r="D47" s="7" t="s">
        <v>93</v>
      </c>
      <c r="E47" s="38">
        <v>76</v>
      </c>
      <c r="F47" s="21" t="s">
        <v>4</v>
      </c>
      <c r="G47" s="47">
        <v>76</v>
      </c>
      <c r="H47" s="19" t="s">
        <v>4</v>
      </c>
      <c r="I47" s="19">
        <f>G47/E47*100</f>
        <v>100</v>
      </c>
      <c r="J47" s="30" t="s">
        <v>267</v>
      </c>
      <c r="K47" s="83"/>
      <c r="L47" s="83"/>
    </row>
    <row r="48" spans="1:12" s="84" customFormat="1" ht="152.4" customHeight="1" x14ac:dyDescent="0.3">
      <c r="A48" s="52"/>
      <c r="B48" s="7" t="s">
        <v>174</v>
      </c>
      <c r="C48" s="52"/>
      <c r="D48" s="7" t="s">
        <v>94</v>
      </c>
      <c r="E48" s="38">
        <v>75</v>
      </c>
      <c r="F48" s="21" t="s">
        <v>4</v>
      </c>
      <c r="G48" s="47">
        <v>75</v>
      </c>
      <c r="H48" s="19" t="s">
        <v>4</v>
      </c>
      <c r="I48" s="19">
        <f>G48/E48*100</f>
        <v>100</v>
      </c>
      <c r="J48" s="30" t="s">
        <v>266</v>
      </c>
      <c r="K48" s="83"/>
      <c r="L48" s="83"/>
    </row>
    <row r="49" spans="1:12" s="84" customFormat="1" ht="183" customHeight="1" x14ac:dyDescent="0.3">
      <c r="A49" s="53"/>
      <c r="B49" s="7" t="s">
        <v>243</v>
      </c>
      <c r="C49" s="53"/>
      <c r="D49" s="7" t="s">
        <v>242</v>
      </c>
      <c r="E49" s="38">
        <v>90</v>
      </c>
      <c r="F49" s="21" t="s">
        <v>4</v>
      </c>
      <c r="G49" s="47">
        <v>51</v>
      </c>
      <c r="H49" s="19" t="s">
        <v>4</v>
      </c>
      <c r="I49" s="19">
        <f>G49/E49*100</f>
        <v>56.666666666666664</v>
      </c>
      <c r="J49" s="30" t="s">
        <v>266</v>
      </c>
      <c r="K49" s="83"/>
      <c r="L49" s="83"/>
    </row>
    <row r="50" spans="1:12" s="84" customFormat="1" ht="61.95" customHeight="1" x14ac:dyDescent="0.3">
      <c r="A50" s="22"/>
      <c r="B50" s="44" t="s">
        <v>220</v>
      </c>
      <c r="C50" s="27" t="s">
        <v>35</v>
      </c>
      <c r="D50" s="22" t="s">
        <v>254</v>
      </c>
      <c r="E50" s="23">
        <v>11</v>
      </c>
      <c r="F50" s="23" t="s">
        <v>5</v>
      </c>
      <c r="G50" s="23">
        <v>11</v>
      </c>
      <c r="H50" s="24" t="s">
        <v>5</v>
      </c>
      <c r="I50" s="25">
        <f>G50/E50*100</f>
        <v>100</v>
      </c>
      <c r="J50" s="22" t="s">
        <v>268</v>
      </c>
      <c r="K50" s="83"/>
      <c r="L50" s="83"/>
    </row>
    <row r="51" spans="1:12" s="84" customFormat="1" ht="63.6" customHeight="1" x14ac:dyDescent="0.3">
      <c r="A51" s="22"/>
      <c r="B51" s="44" t="s">
        <v>221</v>
      </c>
      <c r="C51" s="4" t="s">
        <v>175</v>
      </c>
      <c r="D51" s="4" t="s">
        <v>176</v>
      </c>
      <c r="E51" s="23">
        <v>114</v>
      </c>
      <c r="F51" s="23" t="s">
        <v>36</v>
      </c>
      <c r="G51" s="23">
        <v>114</v>
      </c>
      <c r="H51" s="24" t="s">
        <v>36</v>
      </c>
      <c r="I51" s="25">
        <f>G51/E51*100</f>
        <v>100</v>
      </c>
      <c r="J51" s="22" t="s">
        <v>266</v>
      </c>
      <c r="K51" s="83"/>
      <c r="L51" s="83"/>
    </row>
    <row r="52" spans="1:12" s="84" customFormat="1" ht="71.400000000000006" customHeight="1" x14ac:dyDescent="0.3">
      <c r="A52" s="22"/>
      <c r="B52" s="44" t="s">
        <v>222</v>
      </c>
      <c r="C52" s="22" t="s">
        <v>37</v>
      </c>
      <c r="D52" s="22" t="s">
        <v>253</v>
      </c>
      <c r="E52" s="23">
        <v>9</v>
      </c>
      <c r="F52" s="23" t="s">
        <v>5</v>
      </c>
      <c r="G52" s="23">
        <v>9</v>
      </c>
      <c r="H52" s="24" t="s">
        <v>5</v>
      </c>
      <c r="I52" s="25">
        <f>G52/E52*100</f>
        <v>100</v>
      </c>
      <c r="J52" s="22" t="s">
        <v>268</v>
      </c>
      <c r="K52" s="83"/>
      <c r="L52" s="83"/>
    </row>
    <row r="53" spans="1:12" s="84" customFormat="1" ht="46.5" customHeight="1" x14ac:dyDescent="0.3">
      <c r="A53" s="22"/>
      <c r="B53" s="44" t="s">
        <v>223</v>
      </c>
      <c r="C53" s="22" t="s">
        <v>67</v>
      </c>
      <c r="D53" s="22" t="s">
        <v>68</v>
      </c>
      <c r="E53" s="23">
        <v>7</v>
      </c>
      <c r="F53" s="23" t="s">
        <v>5</v>
      </c>
      <c r="G53" s="23">
        <v>5</v>
      </c>
      <c r="H53" s="24" t="s">
        <v>5</v>
      </c>
      <c r="I53" s="25">
        <f>G53/E53*100</f>
        <v>71.428571428571431</v>
      </c>
      <c r="J53" s="22" t="s">
        <v>266</v>
      </c>
      <c r="K53" s="83"/>
      <c r="L53" s="83"/>
    </row>
    <row r="54" spans="1:12" s="84" customFormat="1" ht="53.25" customHeight="1" x14ac:dyDescent="0.3">
      <c r="A54" s="22"/>
      <c r="B54" s="44" t="s">
        <v>224</v>
      </c>
      <c r="C54" s="22" t="s">
        <v>38</v>
      </c>
      <c r="D54" s="22" t="s">
        <v>69</v>
      </c>
      <c r="E54" s="23">
        <v>4</v>
      </c>
      <c r="F54" s="23" t="s">
        <v>70</v>
      </c>
      <c r="G54" s="23">
        <v>4</v>
      </c>
      <c r="H54" s="24" t="s">
        <v>70</v>
      </c>
      <c r="I54" s="25">
        <f>G54/E54*100</f>
        <v>100</v>
      </c>
      <c r="J54" s="22" t="s">
        <v>269</v>
      </c>
      <c r="K54" s="83"/>
      <c r="L54" s="83"/>
    </row>
    <row r="55" spans="1:12" s="84" customFormat="1" ht="86.4" customHeight="1" x14ac:dyDescent="0.3">
      <c r="A55" s="22"/>
      <c r="B55" s="44" t="s">
        <v>225</v>
      </c>
      <c r="C55" s="22" t="s">
        <v>241</v>
      </c>
      <c r="D55" s="22" t="s">
        <v>71</v>
      </c>
      <c r="E55" s="23">
        <v>3</v>
      </c>
      <c r="F55" s="23" t="s">
        <v>5</v>
      </c>
      <c r="G55" s="23">
        <v>3</v>
      </c>
      <c r="H55" s="24" t="s">
        <v>5</v>
      </c>
      <c r="I55" s="25">
        <f>G55/E55*100</f>
        <v>100</v>
      </c>
      <c r="J55" s="22" t="s">
        <v>266</v>
      </c>
      <c r="K55" s="83"/>
      <c r="L55" s="83"/>
    </row>
    <row r="56" spans="1:12" s="84" customFormat="1" ht="60" x14ac:dyDescent="0.3">
      <c r="A56" s="64"/>
      <c r="B56" s="5" t="s">
        <v>177</v>
      </c>
      <c r="C56" s="64" t="s">
        <v>39</v>
      </c>
      <c r="D56" s="5" t="s">
        <v>179</v>
      </c>
      <c r="E56" s="13">
        <v>35</v>
      </c>
      <c r="F56" s="13" t="s">
        <v>4</v>
      </c>
      <c r="G56" s="15">
        <v>35</v>
      </c>
      <c r="H56" s="14" t="s">
        <v>4</v>
      </c>
      <c r="I56" s="48">
        <f>G56/E56*100</f>
        <v>100</v>
      </c>
      <c r="J56" s="88" t="s">
        <v>270</v>
      </c>
      <c r="K56" s="83"/>
      <c r="L56" s="83"/>
    </row>
    <row r="57" spans="1:12" s="84" customFormat="1" ht="60" x14ac:dyDescent="0.3">
      <c r="A57" s="65"/>
      <c r="B57" s="5" t="s">
        <v>178</v>
      </c>
      <c r="C57" s="65"/>
      <c r="D57" s="5" t="s">
        <v>180</v>
      </c>
      <c r="E57" s="13">
        <v>87</v>
      </c>
      <c r="F57" s="13" t="s">
        <v>4</v>
      </c>
      <c r="G57" s="15">
        <v>87</v>
      </c>
      <c r="H57" s="14" t="s">
        <v>4</v>
      </c>
      <c r="I57" s="48">
        <f>G57/E57*100</f>
        <v>100</v>
      </c>
      <c r="J57" s="88" t="s">
        <v>270</v>
      </c>
      <c r="K57" s="83"/>
      <c r="L57" s="83"/>
    </row>
    <row r="58" spans="1:12" s="84" customFormat="1" ht="42" customHeight="1" x14ac:dyDescent="0.3">
      <c r="A58" s="66"/>
      <c r="B58" s="5" t="s">
        <v>97</v>
      </c>
      <c r="C58" s="66"/>
      <c r="D58" s="5" t="s">
        <v>181</v>
      </c>
      <c r="E58" s="13">
        <v>64</v>
      </c>
      <c r="F58" s="13" t="s">
        <v>4</v>
      </c>
      <c r="G58" s="15">
        <v>65.873015873015873</v>
      </c>
      <c r="H58" s="14" t="s">
        <v>4</v>
      </c>
      <c r="I58" s="14">
        <f>G58/E58*100</f>
        <v>102.9265873015873</v>
      </c>
      <c r="J58" s="88" t="s">
        <v>270</v>
      </c>
      <c r="K58" s="83"/>
      <c r="L58" s="83"/>
    </row>
    <row r="59" spans="1:12" s="84" customFormat="1" ht="46.95" customHeight="1" x14ac:dyDescent="0.3">
      <c r="A59" s="51"/>
      <c r="B59" s="7" t="s">
        <v>95</v>
      </c>
      <c r="C59" s="51" t="s">
        <v>40</v>
      </c>
      <c r="D59" s="7" t="s">
        <v>96</v>
      </c>
      <c r="E59" s="8">
        <v>60</v>
      </c>
      <c r="F59" s="8" t="s">
        <v>4</v>
      </c>
      <c r="G59" s="49">
        <v>61.481481481481481</v>
      </c>
      <c r="H59" s="19" t="s">
        <v>4</v>
      </c>
      <c r="I59" s="20">
        <f>G59/E59*100</f>
        <v>102.46913580246913</v>
      </c>
      <c r="J59" s="30" t="s">
        <v>270</v>
      </c>
      <c r="K59" s="83"/>
      <c r="L59" s="83"/>
    </row>
    <row r="60" spans="1:12" s="84" customFormat="1" ht="57" customHeight="1" x14ac:dyDescent="0.3">
      <c r="A60" s="52"/>
      <c r="B60" s="7" t="s">
        <v>182</v>
      </c>
      <c r="C60" s="52"/>
      <c r="D60" s="7" t="s">
        <v>111</v>
      </c>
      <c r="E60" s="8">
        <v>87</v>
      </c>
      <c r="F60" s="8" t="s">
        <v>4</v>
      </c>
      <c r="G60" s="49">
        <v>87</v>
      </c>
      <c r="H60" s="19" t="s">
        <v>4</v>
      </c>
      <c r="I60" s="20">
        <f>G60/E60*100</f>
        <v>100</v>
      </c>
      <c r="J60" s="30" t="s">
        <v>270</v>
      </c>
      <c r="K60" s="83"/>
      <c r="L60" s="83"/>
    </row>
    <row r="61" spans="1:12" s="84" customFormat="1" ht="60" x14ac:dyDescent="0.3">
      <c r="A61" s="52"/>
      <c r="B61" s="7" t="s">
        <v>100</v>
      </c>
      <c r="C61" s="52"/>
      <c r="D61" s="7" t="s">
        <v>101</v>
      </c>
      <c r="E61" s="8">
        <v>56</v>
      </c>
      <c r="F61" s="8" t="s">
        <v>4</v>
      </c>
      <c r="G61" s="49">
        <v>55.555555555555557</v>
      </c>
      <c r="H61" s="19" t="s">
        <v>4</v>
      </c>
      <c r="I61" s="20">
        <f>G61/E61*100</f>
        <v>99.206349206349216</v>
      </c>
      <c r="J61" s="30" t="s">
        <v>270</v>
      </c>
      <c r="K61" s="83"/>
      <c r="L61" s="83"/>
    </row>
    <row r="62" spans="1:12" s="84" customFormat="1" ht="57" customHeight="1" x14ac:dyDescent="0.3">
      <c r="A62" s="53"/>
      <c r="B62" s="7" t="s">
        <v>104</v>
      </c>
      <c r="C62" s="53"/>
      <c r="D62" s="7" t="s">
        <v>108</v>
      </c>
      <c r="E62" s="8">
        <v>56</v>
      </c>
      <c r="F62" s="8" t="s">
        <v>4</v>
      </c>
      <c r="G62" s="49">
        <v>55.555555555555557</v>
      </c>
      <c r="H62" s="19" t="s">
        <v>4</v>
      </c>
      <c r="I62" s="20">
        <f>G62/E62*100</f>
        <v>99.206349206349216</v>
      </c>
      <c r="J62" s="30" t="s">
        <v>270</v>
      </c>
      <c r="K62" s="83"/>
      <c r="L62" s="83"/>
    </row>
    <row r="63" spans="1:12" s="84" customFormat="1" ht="130.80000000000001" customHeight="1" x14ac:dyDescent="0.3">
      <c r="A63" s="22"/>
      <c r="B63" s="44" t="s">
        <v>218</v>
      </c>
      <c r="C63" s="22" t="s">
        <v>41</v>
      </c>
      <c r="D63" s="22" t="s">
        <v>255</v>
      </c>
      <c r="E63" s="23">
        <v>5</v>
      </c>
      <c r="F63" s="23" t="s">
        <v>5</v>
      </c>
      <c r="G63" s="23">
        <v>5</v>
      </c>
      <c r="H63" s="24" t="s">
        <v>5</v>
      </c>
      <c r="I63" s="25">
        <f>G63/E63*100</f>
        <v>100</v>
      </c>
      <c r="J63" s="22" t="s">
        <v>270</v>
      </c>
      <c r="K63" s="83"/>
      <c r="L63" s="83"/>
    </row>
    <row r="64" spans="1:12" s="84" customFormat="1" ht="106.2" customHeight="1" x14ac:dyDescent="0.3">
      <c r="A64" s="22"/>
      <c r="B64" s="44" t="s">
        <v>219</v>
      </c>
      <c r="C64" s="22" t="s">
        <v>42</v>
      </c>
      <c r="D64" s="22" t="s">
        <v>72</v>
      </c>
      <c r="E64" s="23">
        <v>4</v>
      </c>
      <c r="F64" s="23" t="s">
        <v>47</v>
      </c>
      <c r="G64" s="23">
        <v>4</v>
      </c>
      <c r="H64" s="24" t="s">
        <v>47</v>
      </c>
      <c r="I64" s="25">
        <f>G64/E64*100</f>
        <v>100</v>
      </c>
      <c r="J64" s="22" t="s">
        <v>270</v>
      </c>
      <c r="K64" s="83"/>
      <c r="L64" s="83"/>
    </row>
    <row r="65" spans="1:12" s="84" customFormat="1" ht="57" customHeight="1" x14ac:dyDescent="0.3">
      <c r="A65" s="51"/>
      <c r="B65" s="7" t="s">
        <v>98</v>
      </c>
      <c r="C65" s="51" t="s">
        <v>43</v>
      </c>
      <c r="D65" s="39" t="s">
        <v>99</v>
      </c>
      <c r="E65" s="38">
        <v>74</v>
      </c>
      <c r="F65" s="8" t="s">
        <v>4</v>
      </c>
      <c r="G65" s="49">
        <v>74</v>
      </c>
      <c r="H65" s="19" t="s">
        <v>4</v>
      </c>
      <c r="I65" s="20">
        <f>G65/E65*100</f>
        <v>100</v>
      </c>
      <c r="J65" s="30" t="s">
        <v>271</v>
      </c>
      <c r="K65" s="83"/>
      <c r="L65" s="83"/>
    </row>
    <row r="66" spans="1:12" s="84" customFormat="1" ht="57" customHeight="1" x14ac:dyDescent="0.3">
      <c r="A66" s="52"/>
      <c r="B66" s="7" t="s">
        <v>102</v>
      </c>
      <c r="C66" s="52"/>
      <c r="D66" s="39" t="s">
        <v>105</v>
      </c>
      <c r="E66" s="38">
        <v>56</v>
      </c>
      <c r="F66" s="8" t="s">
        <v>4</v>
      </c>
      <c r="G66" s="49">
        <v>33.333333333333329</v>
      </c>
      <c r="H66" s="19" t="s">
        <v>4</v>
      </c>
      <c r="I66" s="20">
        <f>G66/E66*100</f>
        <v>59.523809523809511</v>
      </c>
      <c r="J66" s="30" t="s">
        <v>271</v>
      </c>
      <c r="K66" s="83"/>
      <c r="L66" s="83"/>
    </row>
    <row r="67" spans="1:12" s="84" customFormat="1" ht="57" customHeight="1" x14ac:dyDescent="0.3">
      <c r="A67" s="52"/>
      <c r="B67" s="7" t="s">
        <v>103</v>
      </c>
      <c r="C67" s="52"/>
      <c r="D67" s="39" t="s">
        <v>106</v>
      </c>
      <c r="E67" s="38">
        <v>64</v>
      </c>
      <c r="F67" s="8" t="s">
        <v>4</v>
      </c>
      <c r="G67" s="49">
        <v>64</v>
      </c>
      <c r="H67" s="19" t="s">
        <v>4</v>
      </c>
      <c r="I67" s="20">
        <f>G67/E67*100</f>
        <v>100</v>
      </c>
      <c r="J67" s="30" t="s">
        <v>271</v>
      </c>
      <c r="K67" s="83"/>
      <c r="L67" s="83"/>
    </row>
    <row r="68" spans="1:12" s="84" customFormat="1" ht="75" x14ac:dyDescent="0.3">
      <c r="A68" s="52"/>
      <c r="B68" s="7" t="s">
        <v>183</v>
      </c>
      <c r="C68" s="52"/>
      <c r="D68" s="39" t="s">
        <v>107</v>
      </c>
      <c r="E68" s="38">
        <v>74</v>
      </c>
      <c r="F68" s="8" t="s">
        <v>4</v>
      </c>
      <c r="G68" s="49">
        <v>74</v>
      </c>
      <c r="H68" s="19" t="s">
        <v>4</v>
      </c>
      <c r="I68" s="20">
        <f>G68/E68*100</f>
        <v>100</v>
      </c>
      <c r="J68" s="30" t="s">
        <v>271</v>
      </c>
      <c r="K68" s="83"/>
      <c r="L68" s="83"/>
    </row>
    <row r="69" spans="1:12" s="84" customFormat="1" ht="48.6" customHeight="1" x14ac:dyDescent="0.3">
      <c r="A69" s="52"/>
      <c r="B69" s="7" t="s">
        <v>184</v>
      </c>
      <c r="C69" s="52"/>
      <c r="D69" s="39" t="s">
        <v>109</v>
      </c>
      <c r="E69" s="38">
        <v>56</v>
      </c>
      <c r="F69" s="8" t="s">
        <v>4</v>
      </c>
      <c r="G69" s="49">
        <v>33.333333333333329</v>
      </c>
      <c r="H69" s="19" t="s">
        <v>4</v>
      </c>
      <c r="I69" s="20">
        <f>G69/E69*100</f>
        <v>59.523809523809511</v>
      </c>
      <c r="J69" s="30" t="s">
        <v>271</v>
      </c>
      <c r="K69" s="83"/>
      <c r="L69" s="83"/>
    </row>
    <row r="70" spans="1:12" s="84" customFormat="1" ht="52.95" customHeight="1" x14ac:dyDescent="0.3">
      <c r="A70" s="53"/>
      <c r="B70" s="7" t="s">
        <v>112</v>
      </c>
      <c r="C70" s="52"/>
      <c r="D70" s="39" t="s">
        <v>110</v>
      </c>
      <c r="E70" s="38">
        <v>67</v>
      </c>
      <c r="F70" s="8" t="s">
        <v>4</v>
      </c>
      <c r="G70" s="49">
        <v>67</v>
      </c>
      <c r="H70" s="19" t="s">
        <v>4</v>
      </c>
      <c r="I70" s="49">
        <f>G70/E70*100</f>
        <v>100</v>
      </c>
      <c r="J70" s="30" t="s">
        <v>271</v>
      </c>
      <c r="K70" s="83"/>
      <c r="L70" s="83"/>
    </row>
    <row r="71" spans="1:12" s="84" customFormat="1" ht="129" customHeight="1" x14ac:dyDescent="0.3">
      <c r="A71" s="22"/>
      <c r="B71" s="44" t="s">
        <v>213</v>
      </c>
      <c r="C71" s="22" t="s">
        <v>44</v>
      </c>
      <c r="D71" s="22" t="s">
        <v>73</v>
      </c>
      <c r="E71" s="23">
        <v>5</v>
      </c>
      <c r="F71" s="23" t="s">
        <v>5</v>
      </c>
      <c r="G71" s="23">
        <v>5</v>
      </c>
      <c r="H71" s="24" t="s">
        <v>5</v>
      </c>
      <c r="I71" s="25">
        <f>G71/E71*100</f>
        <v>100</v>
      </c>
      <c r="J71" s="22" t="s">
        <v>270</v>
      </c>
      <c r="K71" s="83"/>
      <c r="L71" s="83"/>
    </row>
    <row r="72" spans="1:12" s="84" customFormat="1" ht="81.599999999999994" customHeight="1" x14ac:dyDescent="0.3">
      <c r="A72" s="22"/>
      <c r="B72" s="44" t="s">
        <v>214</v>
      </c>
      <c r="C72" s="22" t="s">
        <v>287</v>
      </c>
      <c r="D72" s="22" t="s">
        <v>185</v>
      </c>
      <c r="E72" s="23">
        <v>4</v>
      </c>
      <c r="F72" s="23" t="s">
        <v>47</v>
      </c>
      <c r="G72" s="23">
        <v>4</v>
      </c>
      <c r="H72" s="24" t="s">
        <v>47</v>
      </c>
      <c r="I72" s="25">
        <f>G72/E72*100</f>
        <v>100</v>
      </c>
      <c r="J72" s="22" t="s">
        <v>274</v>
      </c>
      <c r="K72" s="83"/>
      <c r="L72" s="83"/>
    </row>
    <row r="73" spans="1:12" s="84" customFormat="1" ht="88.95" customHeight="1" x14ac:dyDescent="0.3">
      <c r="A73" s="22"/>
      <c r="B73" s="44" t="s">
        <v>215</v>
      </c>
      <c r="C73" s="22" t="s">
        <v>45</v>
      </c>
      <c r="D73" s="22" t="s">
        <v>256</v>
      </c>
      <c r="E73" s="23">
        <v>13</v>
      </c>
      <c r="F73" s="23" t="s">
        <v>5</v>
      </c>
      <c r="G73" s="23">
        <v>12</v>
      </c>
      <c r="H73" s="24" t="s">
        <v>5</v>
      </c>
      <c r="I73" s="25">
        <f>G73/E73*100</f>
        <v>92.307692307692307</v>
      </c>
      <c r="J73" s="22" t="s">
        <v>272</v>
      </c>
      <c r="K73" s="83"/>
      <c r="L73" s="83"/>
    </row>
    <row r="74" spans="1:12" s="84" customFormat="1" ht="117" customHeight="1" x14ac:dyDescent="0.3">
      <c r="A74" s="22"/>
      <c r="B74" s="44" t="s">
        <v>216</v>
      </c>
      <c r="C74" s="22" t="s">
        <v>46</v>
      </c>
      <c r="D74" s="22" t="s">
        <v>74</v>
      </c>
      <c r="E74" s="23">
        <v>11</v>
      </c>
      <c r="F74" s="23" t="s">
        <v>5</v>
      </c>
      <c r="G74" s="23">
        <v>11</v>
      </c>
      <c r="H74" s="24" t="s">
        <v>5</v>
      </c>
      <c r="I74" s="25">
        <f>G74/E74*100</f>
        <v>100</v>
      </c>
      <c r="J74" s="22" t="s">
        <v>273</v>
      </c>
      <c r="K74" s="83"/>
      <c r="L74" s="83"/>
    </row>
    <row r="75" spans="1:12" s="84" customFormat="1" ht="85.2" customHeight="1" x14ac:dyDescent="0.3">
      <c r="A75" s="22"/>
      <c r="B75" s="44" t="s">
        <v>217</v>
      </c>
      <c r="C75" s="22" t="s">
        <v>75</v>
      </c>
      <c r="D75" s="22" t="s">
        <v>76</v>
      </c>
      <c r="E75" s="23">
        <v>10</v>
      </c>
      <c r="F75" s="23" t="s">
        <v>5</v>
      </c>
      <c r="G75" s="23">
        <v>9</v>
      </c>
      <c r="H75" s="24" t="s">
        <v>5</v>
      </c>
      <c r="I75" s="25">
        <f>G75/E75*100</f>
        <v>90</v>
      </c>
      <c r="J75" s="22" t="s">
        <v>270</v>
      </c>
      <c r="K75" s="83"/>
      <c r="L75" s="83"/>
    </row>
    <row r="76" spans="1:12" s="84" customFormat="1" ht="57.6" customHeight="1" x14ac:dyDescent="0.3">
      <c r="A76" s="64"/>
      <c r="B76" s="5" t="s">
        <v>186</v>
      </c>
      <c r="C76" s="64" t="s">
        <v>48</v>
      </c>
      <c r="D76" s="6" t="s">
        <v>189</v>
      </c>
      <c r="E76" s="13">
        <v>2.6</v>
      </c>
      <c r="F76" s="16" t="s">
        <v>167</v>
      </c>
      <c r="G76" s="13">
        <v>2.63</v>
      </c>
      <c r="H76" s="14" t="s">
        <v>167</v>
      </c>
      <c r="I76" s="14">
        <f>G76/E76*100</f>
        <v>101.15384615384615</v>
      </c>
      <c r="J76" s="88" t="s">
        <v>275</v>
      </c>
      <c r="K76" s="83"/>
      <c r="L76" s="83"/>
    </row>
    <row r="77" spans="1:12" s="84" customFormat="1" ht="66" customHeight="1" x14ac:dyDescent="0.3">
      <c r="A77" s="65"/>
      <c r="B77" s="5" t="s">
        <v>187</v>
      </c>
      <c r="C77" s="65"/>
      <c r="D77" s="6" t="s">
        <v>190</v>
      </c>
      <c r="E77" s="16">
        <v>90</v>
      </c>
      <c r="F77" s="16" t="s">
        <v>4</v>
      </c>
      <c r="G77" s="13">
        <v>90</v>
      </c>
      <c r="H77" s="14" t="s">
        <v>4</v>
      </c>
      <c r="I77" s="14">
        <f>G77/E77*100</f>
        <v>100</v>
      </c>
      <c r="J77" s="88" t="s">
        <v>275</v>
      </c>
      <c r="K77" s="83"/>
      <c r="L77" s="83"/>
    </row>
    <row r="78" spans="1:12" s="84" customFormat="1" ht="53.4" customHeight="1" x14ac:dyDescent="0.3">
      <c r="A78" s="66"/>
      <c r="B78" s="5" t="s">
        <v>188</v>
      </c>
      <c r="C78" s="66"/>
      <c r="D78" s="6" t="s">
        <v>191</v>
      </c>
      <c r="E78" s="16">
        <v>90</v>
      </c>
      <c r="F78" s="16" t="s">
        <v>4</v>
      </c>
      <c r="G78" s="13">
        <v>90</v>
      </c>
      <c r="H78" s="14" t="s">
        <v>4</v>
      </c>
      <c r="I78" s="14">
        <f>G78/E78*100</f>
        <v>100</v>
      </c>
      <c r="J78" s="88" t="s">
        <v>275</v>
      </c>
      <c r="K78" s="83"/>
      <c r="L78" s="83"/>
    </row>
    <row r="79" spans="1:12" s="84" customFormat="1" ht="69.599999999999994" customHeight="1" x14ac:dyDescent="0.3">
      <c r="A79" s="51"/>
      <c r="B79" s="7" t="s">
        <v>195</v>
      </c>
      <c r="C79" s="51" t="s">
        <v>49</v>
      </c>
      <c r="D79" s="9" t="s">
        <v>192</v>
      </c>
      <c r="E79" s="40">
        <v>90</v>
      </c>
      <c r="F79" s="21" t="s">
        <v>4</v>
      </c>
      <c r="G79" s="21">
        <v>90</v>
      </c>
      <c r="H79" s="19" t="s">
        <v>4</v>
      </c>
      <c r="I79" s="20">
        <f>G79/E79*100</f>
        <v>100</v>
      </c>
      <c r="J79" s="30" t="s">
        <v>276</v>
      </c>
      <c r="K79" s="83"/>
      <c r="L79" s="83"/>
    </row>
    <row r="80" spans="1:12" s="84" customFormat="1" ht="87" customHeight="1" x14ac:dyDescent="0.3">
      <c r="A80" s="52"/>
      <c r="B80" s="7" t="s">
        <v>115</v>
      </c>
      <c r="C80" s="52"/>
      <c r="D80" s="9" t="s">
        <v>116</v>
      </c>
      <c r="E80" s="40">
        <v>90</v>
      </c>
      <c r="F80" s="21" t="s">
        <v>4</v>
      </c>
      <c r="G80" s="47">
        <v>84.545454545454547</v>
      </c>
      <c r="H80" s="19" t="s">
        <v>4</v>
      </c>
      <c r="I80" s="20">
        <f>G80/E80*100</f>
        <v>93.939393939393938</v>
      </c>
      <c r="J80" s="30" t="s">
        <v>276</v>
      </c>
      <c r="K80" s="83"/>
      <c r="L80" s="83"/>
    </row>
    <row r="81" spans="1:12" s="84" customFormat="1" ht="82.95" customHeight="1" x14ac:dyDescent="0.3">
      <c r="A81" s="52"/>
      <c r="B81" s="7" t="s">
        <v>113</v>
      </c>
      <c r="C81" s="52"/>
      <c r="D81" s="9" t="s">
        <v>114</v>
      </c>
      <c r="E81" s="40">
        <v>60</v>
      </c>
      <c r="F81" s="21" t="s">
        <v>4</v>
      </c>
      <c r="G81" s="21">
        <v>60</v>
      </c>
      <c r="H81" s="19" t="s">
        <v>4</v>
      </c>
      <c r="I81" s="20">
        <f>G81/E81*100</f>
        <v>100</v>
      </c>
      <c r="J81" s="30" t="s">
        <v>276</v>
      </c>
      <c r="K81" s="83"/>
      <c r="L81" s="83"/>
    </row>
    <row r="82" spans="1:12" s="84" customFormat="1" ht="90" x14ac:dyDescent="0.3">
      <c r="A82" s="52"/>
      <c r="B82" s="7" t="s">
        <v>196</v>
      </c>
      <c r="C82" s="52"/>
      <c r="D82" s="9" t="s">
        <v>249</v>
      </c>
      <c r="E82" s="40">
        <v>1</v>
      </c>
      <c r="F82" s="21" t="s">
        <v>201</v>
      </c>
      <c r="G82" s="21">
        <v>1</v>
      </c>
      <c r="H82" s="19" t="s">
        <v>201</v>
      </c>
      <c r="I82" s="20">
        <f>G82/E82*100</f>
        <v>100</v>
      </c>
      <c r="J82" s="30" t="s">
        <v>276</v>
      </c>
      <c r="K82" s="83"/>
      <c r="L82" s="83"/>
    </row>
    <row r="83" spans="1:12" s="84" customFormat="1" ht="42.6" customHeight="1" x14ac:dyDescent="0.3">
      <c r="A83" s="52"/>
      <c r="B83" s="7" t="s">
        <v>197</v>
      </c>
      <c r="C83" s="52"/>
      <c r="D83" s="9" t="s">
        <v>193</v>
      </c>
      <c r="E83" s="40">
        <v>1</v>
      </c>
      <c r="F83" s="21" t="s">
        <v>5</v>
      </c>
      <c r="G83" s="21">
        <v>1</v>
      </c>
      <c r="H83" s="19" t="s">
        <v>5</v>
      </c>
      <c r="I83" s="20">
        <f>G83/E83*100</f>
        <v>100</v>
      </c>
      <c r="J83" s="30" t="s">
        <v>276</v>
      </c>
      <c r="K83" s="83"/>
      <c r="L83" s="83"/>
    </row>
    <row r="84" spans="1:12" s="84" customFormat="1" ht="48" customHeight="1" x14ac:dyDescent="0.3">
      <c r="A84" s="52"/>
      <c r="B84" s="7" t="s">
        <v>198</v>
      </c>
      <c r="C84" s="52"/>
      <c r="D84" s="7" t="s">
        <v>245</v>
      </c>
      <c r="E84" s="40">
        <v>90</v>
      </c>
      <c r="F84" s="21" t="s">
        <v>4</v>
      </c>
      <c r="G84" s="21">
        <v>90</v>
      </c>
      <c r="H84" s="19" t="s">
        <v>4</v>
      </c>
      <c r="I84" s="20">
        <f>G84/E84*100</f>
        <v>100</v>
      </c>
      <c r="J84" s="30" t="s">
        <v>276</v>
      </c>
      <c r="K84" s="83"/>
      <c r="L84" s="83"/>
    </row>
    <row r="85" spans="1:12" s="84" customFormat="1" ht="87.6" customHeight="1" x14ac:dyDescent="0.3">
      <c r="A85" s="52"/>
      <c r="B85" s="7" t="s">
        <v>199</v>
      </c>
      <c r="C85" s="52"/>
      <c r="D85" s="9" t="s">
        <v>194</v>
      </c>
      <c r="E85" s="40">
        <v>50</v>
      </c>
      <c r="F85" s="21" t="s">
        <v>4</v>
      </c>
      <c r="G85" s="21">
        <v>50</v>
      </c>
      <c r="H85" s="19" t="s">
        <v>4</v>
      </c>
      <c r="I85" s="20">
        <f>G85/E85*100</f>
        <v>100</v>
      </c>
      <c r="J85" s="30" t="s">
        <v>276</v>
      </c>
      <c r="K85" s="83"/>
      <c r="L85" s="83"/>
    </row>
    <row r="86" spans="1:12" s="84" customFormat="1" ht="102.6" customHeight="1" x14ac:dyDescent="0.3">
      <c r="A86" s="53"/>
      <c r="B86" s="7" t="s">
        <v>200</v>
      </c>
      <c r="C86" s="53"/>
      <c r="D86" s="9" t="s">
        <v>246</v>
      </c>
      <c r="E86" s="40">
        <v>67</v>
      </c>
      <c r="F86" s="21" t="s">
        <v>4</v>
      </c>
      <c r="G86" s="21">
        <v>67</v>
      </c>
      <c r="H86" s="19" t="s">
        <v>4</v>
      </c>
      <c r="I86" s="20">
        <f>G86/E86*100</f>
        <v>100</v>
      </c>
      <c r="J86" s="30" t="s">
        <v>276</v>
      </c>
      <c r="K86" s="83"/>
      <c r="L86" s="83"/>
    </row>
    <row r="87" spans="1:12" s="84" customFormat="1" ht="119.4" customHeight="1" x14ac:dyDescent="0.3">
      <c r="A87" s="22"/>
      <c r="B87" s="44" t="s">
        <v>210</v>
      </c>
      <c r="C87" s="27" t="s">
        <v>50</v>
      </c>
      <c r="D87" s="22" t="s">
        <v>257</v>
      </c>
      <c r="E87" s="23">
        <v>11</v>
      </c>
      <c r="F87" s="23" t="s">
        <v>5</v>
      </c>
      <c r="G87" s="23">
        <v>11</v>
      </c>
      <c r="H87" s="24" t="s">
        <v>5</v>
      </c>
      <c r="I87" s="25">
        <f>G87/E87*100</f>
        <v>100</v>
      </c>
      <c r="J87" s="22" t="s">
        <v>277</v>
      </c>
      <c r="K87" s="83"/>
      <c r="L87" s="83"/>
    </row>
    <row r="88" spans="1:12" s="84" customFormat="1" ht="89.4" customHeight="1" x14ac:dyDescent="0.3">
      <c r="A88" s="22"/>
      <c r="B88" s="44" t="s">
        <v>211</v>
      </c>
      <c r="C88" s="27" t="s">
        <v>288</v>
      </c>
      <c r="D88" s="22" t="s">
        <v>202</v>
      </c>
      <c r="E88" s="23">
        <v>1</v>
      </c>
      <c r="F88" s="23" t="s">
        <v>36</v>
      </c>
      <c r="G88" s="23">
        <v>1</v>
      </c>
      <c r="H88" s="24" t="s">
        <v>36</v>
      </c>
      <c r="I88" s="25">
        <f>G88/E88*100</f>
        <v>100</v>
      </c>
      <c r="J88" s="22" t="s">
        <v>278</v>
      </c>
      <c r="K88" s="83"/>
      <c r="L88" s="83"/>
    </row>
    <row r="89" spans="1:12" s="84" customFormat="1" ht="71.25" customHeight="1" x14ac:dyDescent="0.3">
      <c r="A89" s="22"/>
      <c r="B89" s="44" t="s">
        <v>212</v>
      </c>
      <c r="C89" s="27" t="s">
        <v>289</v>
      </c>
      <c r="D89" s="22" t="s">
        <v>203</v>
      </c>
      <c r="E89" s="23">
        <v>75</v>
      </c>
      <c r="F89" s="23" t="s">
        <v>36</v>
      </c>
      <c r="G89" s="23">
        <v>75</v>
      </c>
      <c r="H89" s="24" t="s">
        <v>36</v>
      </c>
      <c r="I89" s="25">
        <f>G89/E89*100</f>
        <v>100</v>
      </c>
      <c r="J89" s="22" t="s">
        <v>275</v>
      </c>
      <c r="K89" s="83"/>
      <c r="L89" s="83"/>
    </row>
    <row r="90" spans="1:12" s="84" customFormat="1" ht="64.5" customHeight="1" x14ac:dyDescent="0.3">
      <c r="A90" s="64"/>
      <c r="B90" s="5" t="s">
        <v>117</v>
      </c>
      <c r="C90" s="64" t="s">
        <v>51</v>
      </c>
      <c r="D90" s="5" t="s">
        <v>118</v>
      </c>
      <c r="E90" s="13">
        <v>72</v>
      </c>
      <c r="F90" s="16" t="s">
        <v>4</v>
      </c>
      <c r="G90" s="15">
        <v>65.891472868217051</v>
      </c>
      <c r="H90" s="14" t="s">
        <v>4</v>
      </c>
      <c r="I90" s="14">
        <f>G90/E90*100</f>
        <v>91.51593453919034</v>
      </c>
      <c r="J90" s="88" t="s">
        <v>275</v>
      </c>
      <c r="K90" s="83"/>
      <c r="L90" s="83"/>
    </row>
    <row r="91" spans="1:12" s="84" customFormat="1" ht="64.5" customHeight="1" x14ac:dyDescent="0.3">
      <c r="A91" s="65"/>
      <c r="B91" s="5" t="s">
        <v>119</v>
      </c>
      <c r="C91" s="65"/>
      <c r="D91" s="5" t="s">
        <v>120</v>
      </c>
      <c r="E91" s="13">
        <v>100</v>
      </c>
      <c r="F91" s="16" t="s">
        <v>4</v>
      </c>
      <c r="G91" s="15">
        <v>100</v>
      </c>
      <c r="H91" s="14" t="s">
        <v>4</v>
      </c>
      <c r="I91" s="14">
        <f>G91/E91*100</f>
        <v>100</v>
      </c>
      <c r="J91" s="88" t="s">
        <v>275</v>
      </c>
      <c r="K91" s="83"/>
      <c r="L91" s="83"/>
    </row>
    <row r="92" spans="1:12" s="84" customFormat="1" ht="64.5" customHeight="1" x14ac:dyDescent="0.3">
      <c r="A92" s="66"/>
      <c r="B92" s="5" t="s">
        <v>125</v>
      </c>
      <c r="C92" s="66"/>
      <c r="D92" s="5" t="s">
        <v>136</v>
      </c>
      <c r="E92" s="13">
        <v>50</v>
      </c>
      <c r="F92" s="16" t="s">
        <v>4</v>
      </c>
      <c r="G92" s="15">
        <v>50</v>
      </c>
      <c r="H92" s="14" t="s">
        <v>4</v>
      </c>
      <c r="I92" s="14">
        <f>G92/E92*100</f>
        <v>100</v>
      </c>
      <c r="J92" s="88" t="s">
        <v>275</v>
      </c>
      <c r="K92" s="83"/>
      <c r="L92" s="83"/>
    </row>
    <row r="93" spans="1:12" s="84" customFormat="1" ht="52.95" customHeight="1" x14ac:dyDescent="0.3">
      <c r="A93" s="51"/>
      <c r="B93" s="7" t="s">
        <v>126</v>
      </c>
      <c r="C93" s="51" t="s">
        <v>52</v>
      </c>
      <c r="D93" s="9" t="s">
        <v>137</v>
      </c>
      <c r="E93" s="21">
        <v>50</v>
      </c>
      <c r="F93" s="21" t="s">
        <v>4</v>
      </c>
      <c r="G93" s="21">
        <v>50</v>
      </c>
      <c r="H93" s="19" t="s">
        <v>4</v>
      </c>
      <c r="I93" s="20">
        <f>G93/E93*100</f>
        <v>100</v>
      </c>
      <c r="J93" s="30" t="s">
        <v>279</v>
      </c>
      <c r="K93" s="83"/>
      <c r="L93" s="83"/>
    </row>
    <row r="94" spans="1:12" s="84" customFormat="1" ht="57" customHeight="1" x14ac:dyDescent="0.3">
      <c r="A94" s="52"/>
      <c r="B94" s="7" t="s">
        <v>121</v>
      </c>
      <c r="C94" s="52"/>
      <c r="D94" s="9" t="s">
        <v>122</v>
      </c>
      <c r="E94" s="21">
        <v>60</v>
      </c>
      <c r="F94" s="21" t="s">
        <v>4</v>
      </c>
      <c r="G94" s="21">
        <v>60</v>
      </c>
      <c r="H94" s="19" t="s">
        <v>4</v>
      </c>
      <c r="I94" s="20">
        <f>G94/E94*100</f>
        <v>100</v>
      </c>
      <c r="J94" s="30" t="s">
        <v>279</v>
      </c>
      <c r="K94" s="83"/>
      <c r="L94" s="83"/>
    </row>
    <row r="95" spans="1:12" s="84" customFormat="1" ht="53.4" customHeight="1" x14ac:dyDescent="0.3">
      <c r="A95" s="52"/>
      <c r="B95" s="7" t="s">
        <v>123</v>
      </c>
      <c r="C95" s="52"/>
      <c r="D95" s="9" t="s">
        <v>134</v>
      </c>
      <c r="E95" s="21">
        <v>60</v>
      </c>
      <c r="F95" s="21" t="s">
        <v>4</v>
      </c>
      <c r="G95" s="21">
        <v>60</v>
      </c>
      <c r="H95" s="19" t="s">
        <v>4</v>
      </c>
      <c r="I95" s="20">
        <f>G95/E95*100</f>
        <v>100</v>
      </c>
      <c r="J95" s="30" t="s">
        <v>279</v>
      </c>
      <c r="K95" s="83"/>
      <c r="L95" s="83"/>
    </row>
    <row r="96" spans="1:12" s="84" customFormat="1" ht="60" x14ac:dyDescent="0.3">
      <c r="A96" s="52"/>
      <c r="B96" s="7" t="s">
        <v>124</v>
      </c>
      <c r="C96" s="52"/>
      <c r="D96" s="7" t="s">
        <v>135</v>
      </c>
      <c r="E96" s="21">
        <v>50</v>
      </c>
      <c r="F96" s="21" t="s">
        <v>4</v>
      </c>
      <c r="G96" s="21">
        <v>50</v>
      </c>
      <c r="H96" s="19" t="s">
        <v>4</v>
      </c>
      <c r="I96" s="20">
        <f>G96/E96*100</f>
        <v>100</v>
      </c>
      <c r="J96" s="30" t="s">
        <v>279</v>
      </c>
      <c r="K96" s="83"/>
      <c r="L96" s="83"/>
    </row>
    <row r="97" spans="1:12" s="84" customFormat="1" ht="54.6" customHeight="1" x14ac:dyDescent="0.3">
      <c r="A97" s="52"/>
      <c r="B97" s="7" t="s">
        <v>131</v>
      </c>
      <c r="C97" s="52"/>
      <c r="D97" s="9" t="s">
        <v>142</v>
      </c>
      <c r="E97" s="21">
        <v>56</v>
      </c>
      <c r="F97" s="21" t="s">
        <v>4</v>
      </c>
      <c r="G97" s="21">
        <v>56</v>
      </c>
      <c r="H97" s="19" t="s">
        <v>4</v>
      </c>
      <c r="I97" s="20">
        <f>G97/E97*100</f>
        <v>100</v>
      </c>
      <c r="J97" s="30" t="s">
        <v>279</v>
      </c>
      <c r="K97" s="83"/>
      <c r="L97" s="83"/>
    </row>
    <row r="98" spans="1:12" s="84" customFormat="1" ht="67.95" customHeight="1" x14ac:dyDescent="0.3">
      <c r="A98" s="52"/>
      <c r="B98" s="7" t="s">
        <v>127</v>
      </c>
      <c r="C98" s="52"/>
      <c r="D98" s="9" t="s">
        <v>138</v>
      </c>
      <c r="E98" s="21">
        <v>50</v>
      </c>
      <c r="F98" s="21" t="s">
        <v>4</v>
      </c>
      <c r="G98" s="21">
        <v>50</v>
      </c>
      <c r="H98" s="19" t="s">
        <v>4</v>
      </c>
      <c r="I98" s="20">
        <f>G98/E98*100</f>
        <v>100</v>
      </c>
      <c r="J98" s="30" t="s">
        <v>279</v>
      </c>
      <c r="K98" s="83"/>
      <c r="L98" s="83"/>
    </row>
    <row r="99" spans="1:12" s="84" customFormat="1" ht="84.6" customHeight="1" x14ac:dyDescent="0.3">
      <c r="A99" s="52"/>
      <c r="B99" s="7" t="s">
        <v>128</v>
      </c>
      <c r="C99" s="52"/>
      <c r="D99" s="9" t="s">
        <v>139</v>
      </c>
      <c r="E99" s="21">
        <v>50</v>
      </c>
      <c r="F99" s="21" t="s">
        <v>4</v>
      </c>
      <c r="G99" s="21">
        <v>50</v>
      </c>
      <c r="H99" s="19" t="s">
        <v>4</v>
      </c>
      <c r="I99" s="20">
        <f>G99/E99*100</f>
        <v>100</v>
      </c>
      <c r="J99" s="30" t="s">
        <v>279</v>
      </c>
      <c r="K99" s="83"/>
      <c r="L99" s="83"/>
    </row>
    <row r="100" spans="1:12" s="84" customFormat="1" ht="104.4" customHeight="1" x14ac:dyDescent="0.3">
      <c r="A100" s="52"/>
      <c r="B100" s="7" t="s">
        <v>129</v>
      </c>
      <c r="C100" s="52"/>
      <c r="D100" s="9" t="s">
        <v>140</v>
      </c>
      <c r="E100" s="21">
        <v>100</v>
      </c>
      <c r="F100" s="21" t="s">
        <v>4</v>
      </c>
      <c r="G100" s="21">
        <v>100</v>
      </c>
      <c r="H100" s="19" t="s">
        <v>4</v>
      </c>
      <c r="I100" s="20">
        <f>G100/E100*100</f>
        <v>100</v>
      </c>
      <c r="J100" s="30" t="s">
        <v>279</v>
      </c>
      <c r="K100" s="83"/>
      <c r="L100" s="83"/>
    </row>
    <row r="101" spans="1:12" s="84" customFormat="1" ht="53.4" customHeight="1" x14ac:dyDescent="0.3">
      <c r="A101" s="53"/>
      <c r="B101" s="7" t="s">
        <v>132</v>
      </c>
      <c r="C101" s="53"/>
      <c r="D101" s="9" t="s">
        <v>143</v>
      </c>
      <c r="E101" s="21">
        <v>100</v>
      </c>
      <c r="F101" s="21" t="s">
        <v>4</v>
      </c>
      <c r="G101" s="21">
        <v>100</v>
      </c>
      <c r="H101" s="19" t="s">
        <v>4</v>
      </c>
      <c r="I101" s="20">
        <f>G101/E101*100</f>
        <v>100</v>
      </c>
      <c r="J101" s="30" t="s">
        <v>279</v>
      </c>
      <c r="K101" s="83"/>
      <c r="L101" s="83"/>
    </row>
    <row r="102" spans="1:12" s="84" customFormat="1" ht="114.6" customHeight="1" x14ac:dyDescent="0.3">
      <c r="A102" s="22"/>
      <c r="B102" s="44" t="s">
        <v>207</v>
      </c>
      <c r="C102" s="27" t="s">
        <v>53</v>
      </c>
      <c r="D102" s="22" t="s">
        <v>77</v>
      </c>
      <c r="E102" s="23">
        <v>12</v>
      </c>
      <c r="F102" s="23" t="s">
        <v>15</v>
      </c>
      <c r="G102" s="23">
        <v>12</v>
      </c>
      <c r="H102" s="24" t="s">
        <v>15</v>
      </c>
      <c r="I102" s="25">
        <f>G102/E102*100</f>
        <v>100</v>
      </c>
      <c r="J102" s="22" t="s">
        <v>280</v>
      </c>
      <c r="K102" s="83"/>
      <c r="L102" s="83"/>
    </row>
    <row r="103" spans="1:12" s="84" customFormat="1" ht="82.5" customHeight="1" x14ac:dyDescent="0.3">
      <c r="A103" s="22"/>
      <c r="B103" s="44" t="s">
        <v>209</v>
      </c>
      <c r="C103" s="27" t="s">
        <v>290</v>
      </c>
      <c r="D103" s="22" t="s">
        <v>206</v>
      </c>
      <c r="E103" s="23">
        <v>54</v>
      </c>
      <c r="F103" s="23" t="s">
        <v>205</v>
      </c>
      <c r="G103" s="23">
        <v>54</v>
      </c>
      <c r="H103" s="24" t="s">
        <v>205</v>
      </c>
      <c r="I103" s="25">
        <f>G103/E103*100</f>
        <v>100</v>
      </c>
      <c r="J103" s="22" t="s">
        <v>275</v>
      </c>
      <c r="K103" s="83"/>
      <c r="L103" s="83"/>
    </row>
    <row r="104" spans="1:12" s="84" customFormat="1" ht="69.599999999999994" customHeight="1" x14ac:dyDescent="0.3">
      <c r="A104" s="51"/>
      <c r="B104" s="7" t="s">
        <v>130</v>
      </c>
      <c r="C104" s="51" t="s">
        <v>248</v>
      </c>
      <c r="D104" s="9" t="s">
        <v>141</v>
      </c>
      <c r="E104" s="21">
        <v>33</v>
      </c>
      <c r="F104" s="21" t="s">
        <v>4</v>
      </c>
      <c r="G104" s="21">
        <v>33</v>
      </c>
      <c r="H104" s="19" t="s">
        <v>4</v>
      </c>
      <c r="I104" s="20">
        <f>G104/E104*100</f>
        <v>100</v>
      </c>
      <c r="J104" s="30" t="s">
        <v>279</v>
      </c>
      <c r="K104" s="83"/>
      <c r="L104" s="83"/>
    </row>
    <row r="105" spans="1:12" s="84" customFormat="1" ht="42" customHeight="1" x14ac:dyDescent="0.3">
      <c r="A105" s="53"/>
      <c r="B105" s="7" t="s">
        <v>133</v>
      </c>
      <c r="C105" s="53"/>
      <c r="D105" s="9" t="s">
        <v>144</v>
      </c>
      <c r="E105" s="21">
        <v>100</v>
      </c>
      <c r="F105" s="21" t="s">
        <v>4</v>
      </c>
      <c r="G105" s="21">
        <v>100</v>
      </c>
      <c r="H105" s="19" t="s">
        <v>4</v>
      </c>
      <c r="I105" s="20">
        <f>G105/E105*100</f>
        <v>100</v>
      </c>
      <c r="J105" s="30" t="s">
        <v>279</v>
      </c>
      <c r="K105" s="83"/>
      <c r="L105" s="83"/>
    </row>
    <row r="106" spans="1:12" s="84" customFormat="1" ht="92.4" customHeight="1" x14ac:dyDescent="0.3">
      <c r="A106" s="22"/>
      <c r="B106" s="44" t="s">
        <v>208</v>
      </c>
      <c r="C106" s="27" t="s">
        <v>291</v>
      </c>
      <c r="D106" s="22" t="s">
        <v>204</v>
      </c>
      <c r="E106" s="23">
        <v>1</v>
      </c>
      <c r="F106" s="23" t="s">
        <v>205</v>
      </c>
      <c r="G106" s="23">
        <v>1</v>
      </c>
      <c r="H106" s="24" t="s">
        <v>205</v>
      </c>
      <c r="I106" s="25">
        <f>G106/E106*100</f>
        <v>100</v>
      </c>
      <c r="J106" s="22" t="s">
        <v>280</v>
      </c>
      <c r="K106" s="83"/>
      <c r="L106" s="83"/>
    </row>
    <row r="107" spans="1:12" s="84" customFormat="1" ht="15.75" customHeight="1" x14ac:dyDescent="0.3">
      <c r="A107" s="72"/>
      <c r="B107" s="72"/>
      <c r="C107" s="72"/>
      <c r="D107" s="72"/>
      <c r="E107" s="73"/>
      <c r="F107" s="74"/>
      <c r="G107" s="42"/>
      <c r="H107" s="42"/>
      <c r="I107" s="41"/>
      <c r="J107" s="42"/>
      <c r="K107" s="83"/>
      <c r="L107" s="83"/>
    </row>
    <row r="108" spans="1:12" s="86" customFormat="1" ht="16.2" customHeight="1" x14ac:dyDescent="0.3">
      <c r="A108" s="62" t="s">
        <v>7</v>
      </c>
      <c r="B108" s="63"/>
      <c r="C108" s="63"/>
      <c r="D108" s="63"/>
      <c r="E108" s="63"/>
      <c r="F108" s="63"/>
      <c r="G108" s="63"/>
      <c r="H108" s="63"/>
      <c r="I108" s="45">
        <f>AVERAGE(I8:I11,I37:I42,I56:I58,I76:I78,I90:I92)</f>
        <v>95.608055130739217</v>
      </c>
      <c r="J108" s="43"/>
      <c r="K108" s="85"/>
      <c r="L108" s="85"/>
    </row>
    <row r="109" spans="1:12" s="78" customFormat="1" x14ac:dyDescent="0.3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77"/>
      <c r="L109" s="77"/>
    </row>
    <row r="110" spans="1:12" s="78" customFormat="1" ht="21" x14ac:dyDescent="0.3">
      <c r="A110" s="1"/>
      <c r="B110" s="1"/>
      <c r="C110" s="1"/>
      <c r="D110" s="1"/>
      <c r="E110" s="2"/>
      <c r="F110" s="1"/>
      <c r="G110" s="1"/>
      <c r="H110" s="1"/>
      <c r="I110" s="3"/>
      <c r="J110" s="1"/>
      <c r="K110" s="77"/>
      <c r="L110" s="77"/>
    </row>
    <row r="111" spans="1:12" s="78" customFormat="1" ht="21" x14ac:dyDescent="0.3">
      <c r="A111" s="1"/>
      <c r="B111" s="1"/>
      <c r="C111" s="1"/>
      <c r="D111" s="1"/>
      <c r="E111" s="2"/>
      <c r="F111" s="1"/>
      <c r="G111" s="1"/>
      <c r="H111" s="1"/>
      <c r="I111" s="3"/>
      <c r="J111" s="1"/>
      <c r="K111" s="77"/>
      <c r="L111" s="77"/>
    </row>
    <row r="112" spans="1:12" s="78" customFormat="1" ht="18" customHeight="1" x14ac:dyDescent="0.3">
      <c r="A112" s="1"/>
      <c r="B112" s="1"/>
      <c r="C112" s="1"/>
      <c r="D112" s="1"/>
      <c r="E112" s="2"/>
      <c r="F112" s="50" t="s">
        <v>258</v>
      </c>
      <c r="G112" s="50"/>
      <c r="H112" s="50"/>
      <c r="I112" s="50"/>
      <c r="J112" s="50"/>
      <c r="K112" s="77"/>
      <c r="L112" s="77"/>
    </row>
    <row r="113" spans="1:12" s="78" customFormat="1" ht="17.399999999999999" customHeight="1" x14ac:dyDescent="0.3">
      <c r="A113" s="1"/>
      <c r="B113" s="1"/>
      <c r="C113" s="1"/>
      <c r="D113" s="1"/>
      <c r="E113" s="2"/>
      <c r="F113" s="50"/>
      <c r="G113" s="50"/>
      <c r="H113" s="50"/>
      <c r="I113" s="50"/>
      <c r="J113" s="50"/>
      <c r="K113" s="77"/>
      <c r="L113" s="77"/>
    </row>
    <row r="114" spans="1:12" s="78" customFormat="1" ht="15.6" customHeight="1" x14ac:dyDescent="0.3">
      <c r="A114" s="1"/>
      <c r="B114" s="1"/>
      <c r="C114" s="1"/>
      <c r="D114" s="1"/>
      <c r="E114" s="2"/>
      <c r="F114" s="50"/>
      <c r="G114" s="50"/>
      <c r="H114" s="50"/>
      <c r="I114" s="50"/>
      <c r="J114" s="50"/>
      <c r="K114" s="77"/>
      <c r="L114" s="77"/>
    </row>
    <row r="115" spans="1:12" s="78" customFormat="1" ht="15.6" customHeight="1" x14ac:dyDescent="0.3">
      <c r="A115" s="1"/>
      <c r="B115" s="1"/>
      <c r="C115" s="1"/>
      <c r="D115" s="1"/>
      <c r="E115" s="2"/>
      <c r="F115" s="50"/>
      <c r="G115" s="50"/>
      <c r="H115" s="50"/>
      <c r="I115" s="50"/>
      <c r="J115" s="50"/>
      <c r="K115" s="77"/>
      <c r="L115" s="77"/>
    </row>
    <row r="116" spans="1:12" s="78" customFormat="1" ht="15.6" customHeight="1" x14ac:dyDescent="0.3">
      <c r="A116" s="1"/>
      <c r="B116" s="1"/>
      <c r="C116" s="1"/>
      <c r="D116" s="1"/>
      <c r="E116" s="2"/>
      <c r="F116" s="50"/>
      <c r="G116" s="50"/>
      <c r="H116" s="50"/>
      <c r="I116" s="50"/>
      <c r="J116" s="50"/>
      <c r="K116" s="77"/>
      <c r="L116" s="77"/>
    </row>
    <row r="117" spans="1:12" s="78" customFormat="1" ht="15.6" customHeight="1" x14ac:dyDescent="0.3">
      <c r="A117" s="1"/>
      <c r="B117" s="1"/>
      <c r="C117" s="1"/>
      <c r="D117" s="1"/>
      <c r="E117" s="2"/>
      <c r="F117" s="50"/>
      <c r="G117" s="50"/>
      <c r="H117" s="50"/>
      <c r="I117" s="50"/>
      <c r="J117" s="50"/>
      <c r="K117" s="77"/>
      <c r="L117" s="77"/>
    </row>
    <row r="118" spans="1:12" s="78" customFormat="1" ht="15.6" customHeight="1" x14ac:dyDescent="0.3">
      <c r="A118" s="1"/>
      <c r="B118" s="1"/>
      <c r="C118" s="1"/>
      <c r="D118" s="1"/>
      <c r="E118" s="2"/>
      <c r="F118" s="50"/>
      <c r="G118" s="50"/>
      <c r="H118" s="50"/>
      <c r="I118" s="50"/>
      <c r="J118" s="50"/>
      <c r="K118" s="77"/>
      <c r="L118" s="77"/>
    </row>
    <row r="119" spans="1:12" s="78" customFormat="1" ht="15.6" customHeight="1" x14ac:dyDescent="0.3">
      <c r="A119" s="1"/>
      <c r="B119" s="1"/>
      <c r="C119" s="1"/>
      <c r="D119" s="1"/>
      <c r="E119" s="2"/>
      <c r="F119" s="50"/>
      <c r="G119" s="50"/>
      <c r="H119" s="50"/>
      <c r="I119" s="50"/>
      <c r="J119" s="50"/>
      <c r="K119" s="77"/>
      <c r="L119" s="77"/>
    </row>
    <row r="120" spans="1:12" s="78" customFormat="1" ht="15.6" customHeight="1" x14ac:dyDescent="0.3">
      <c r="A120" s="1"/>
      <c r="B120" s="1"/>
      <c r="C120" s="1"/>
      <c r="D120" s="1"/>
      <c r="E120" s="2"/>
      <c r="F120" s="50"/>
      <c r="G120" s="50"/>
      <c r="H120" s="50"/>
      <c r="I120" s="50"/>
      <c r="J120" s="50"/>
      <c r="K120" s="77"/>
      <c r="L120" s="77"/>
    </row>
    <row r="121" spans="1:12" s="78" customFormat="1" ht="15.6" customHeight="1" x14ac:dyDescent="0.3">
      <c r="A121" s="1"/>
      <c r="B121" s="1"/>
      <c r="C121" s="1"/>
      <c r="D121" s="1"/>
      <c r="E121" s="2"/>
      <c r="F121" s="50"/>
      <c r="G121" s="50"/>
      <c r="H121" s="50"/>
      <c r="I121" s="50"/>
      <c r="J121" s="50"/>
      <c r="K121" s="77"/>
      <c r="L121" s="77"/>
    </row>
    <row r="122" spans="1:12" s="78" customFormat="1" ht="15.6" customHeight="1" x14ac:dyDescent="0.3">
      <c r="A122" s="1"/>
      <c r="B122" s="1"/>
      <c r="C122" s="1"/>
      <c r="D122" s="1"/>
      <c r="E122" s="2"/>
      <c r="F122" s="50"/>
      <c r="G122" s="50"/>
      <c r="H122" s="50"/>
      <c r="I122" s="50"/>
      <c r="J122" s="50"/>
      <c r="K122" s="77"/>
      <c r="L122" s="77"/>
    </row>
    <row r="123" spans="1:12" s="78" customFormat="1" ht="15.6" customHeight="1" x14ac:dyDescent="0.3">
      <c r="A123" s="1"/>
      <c r="B123" s="1"/>
      <c r="C123" s="1"/>
      <c r="D123" s="1"/>
      <c r="E123" s="2"/>
      <c r="F123" s="50"/>
      <c r="G123" s="50"/>
      <c r="H123" s="50"/>
      <c r="I123" s="50"/>
      <c r="J123" s="50"/>
      <c r="K123" s="77"/>
      <c r="L123" s="77"/>
    </row>
    <row r="124" spans="1:12" s="78" customFormat="1" ht="43.2" customHeight="1" x14ac:dyDescent="0.3">
      <c r="A124" s="1"/>
      <c r="B124" s="1"/>
      <c r="C124" s="1"/>
      <c r="D124" s="1"/>
      <c r="E124" s="2"/>
      <c r="F124" s="50"/>
      <c r="G124" s="50"/>
      <c r="H124" s="50"/>
      <c r="I124" s="50"/>
      <c r="J124" s="50"/>
      <c r="K124" s="77"/>
      <c r="L124" s="77"/>
    </row>
  </sheetData>
  <mergeCells count="54">
    <mergeCell ref="A8:A11"/>
    <mergeCell ref="A12:A14"/>
    <mergeCell ref="A17:A18"/>
    <mergeCell ref="A37:A42"/>
    <mergeCell ref="A43:A49"/>
    <mergeCell ref="A56:A58"/>
    <mergeCell ref="A59:A62"/>
    <mergeCell ref="A65:A70"/>
    <mergeCell ref="A76:A78"/>
    <mergeCell ref="F112:J124"/>
    <mergeCell ref="C90:C92"/>
    <mergeCell ref="C43:C49"/>
    <mergeCell ref="B41:B42"/>
    <mergeCell ref="C37:C42"/>
    <mergeCell ref="C5:C7"/>
    <mergeCell ref="D5:D7"/>
    <mergeCell ref="G2:H4"/>
    <mergeCell ref="A2:A4"/>
    <mergeCell ref="B2:B4"/>
    <mergeCell ref="C2:C4"/>
    <mergeCell ref="D2:D4"/>
    <mergeCell ref="J5:J7"/>
    <mergeCell ref="E2:F4"/>
    <mergeCell ref="E6:E7"/>
    <mergeCell ref="F6:F7"/>
    <mergeCell ref="G6:G7"/>
    <mergeCell ref="H6:H7"/>
    <mergeCell ref="I5:I7"/>
    <mergeCell ref="C17:C18"/>
    <mergeCell ref="C104:C105"/>
    <mergeCell ref="C65:C70"/>
    <mergeCell ref="C12:C14"/>
    <mergeCell ref="C8:C11"/>
    <mergeCell ref="B13:B14"/>
    <mergeCell ref="B17:B18"/>
    <mergeCell ref="C76:C78"/>
    <mergeCell ref="C79:C86"/>
    <mergeCell ref="C56:C58"/>
    <mergeCell ref="C59:C62"/>
    <mergeCell ref="A79:A86"/>
    <mergeCell ref="A90:A92"/>
    <mergeCell ref="A93:A101"/>
    <mergeCell ref="A1:J1"/>
    <mergeCell ref="G5:H5"/>
    <mergeCell ref="I2:I4"/>
    <mergeCell ref="E5:F5"/>
    <mergeCell ref="J2:J4"/>
    <mergeCell ref="A5:A7"/>
    <mergeCell ref="B5:B7"/>
    <mergeCell ref="C93:C101"/>
    <mergeCell ref="A108:H108"/>
    <mergeCell ref="A107:D107"/>
    <mergeCell ref="E107:F107"/>
    <mergeCell ref="A104:A105"/>
  </mergeCells>
  <phoneticPr fontId="8" type="noConversion"/>
  <pageMargins left="0" right="0" top="0" bottom="0" header="0.31496062992125984" footer="0.31496062992125984"/>
  <pageSetup paperSize="14" scale="34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Monev</vt:lpstr>
      <vt:lpstr>Monev!Print_Area</vt:lpstr>
      <vt:lpstr>Monev!Print_Titles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asus6ymd@outlook.com</cp:lastModifiedBy>
  <cp:lastPrinted>2025-06-23T03:06:38Z</cp:lastPrinted>
  <dcterms:created xsi:type="dcterms:W3CDTF">2021-04-14T01:59:54Z</dcterms:created>
  <dcterms:modified xsi:type="dcterms:W3CDTF">2025-10-06T09:22:10Z</dcterms:modified>
</cp:coreProperties>
</file>