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Pebaikan Asistensi SAKIP\"/>
    </mc:Choice>
  </mc:AlternateContent>
  <xr:revisionPtr revIDLastSave="0" documentId="13_ncr:1_{96AAC3CF-B6C8-4648-9809-A2128F3D30B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ku2021" sheetId="5" r:id="rId1"/>
    <sheet name="renaksi2021" sheetId="4" r:id="rId2"/>
  </sheets>
  <definedNames>
    <definedName name="_xlnm.Print_Area" localSheetId="1">renaksi2021!$A$1:$T$45</definedName>
    <definedName name="_xlnm.Print_Titles" localSheetId="1">renaksi2021!$4:$7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4" l="1"/>
  <c r="S34" i="4"/>
  <c r="S32" i="4"/>
  <c r="S30" i="4"/>
  <c r="S31" i="4"/>
  <c r="S29" i="4"/>
  <c r="S26" i="4"/>
  <c r="S24" i="4"/>
  <c r="S23" i="4"/>
  <c r="S22" i="4"/>
  <c r="S17" i="4"/>
  <c r="S10" i="4"/>
  <c r="S11" i="4"/>
  <c r="S12" i="4"/>
  <c r="S13" i="4"/>
  <c r="S14" i="4"/>
  <c r="S15" i="4"/>
  <c r="S9" i="4"/>
  <c r="S8" i="4"/>
  <c r="C32" i="4" l="1"/>
  <c r="C29" i="4"/>
  <c r="B32" i="4"/>
  <c r="B29" i="4"/>
  <c r="C17" i="4"/>
  <c r="B17" i="4"/>
  <c r="C8" i="4"/>
  <c r="B8" i="4"/>
</calcChain>
</file>

<file path=xl/sharedStrings.xml><?xml version="1.0" encoding="utf-8"?>
<sst xmlns="http://schemas.openxmlformats.org/spreadsheetml/2006/main" count="251" uniqueCount="149">
  <si>
    <t>PROGRAM</t>
  </si>
  <si>
    <t>TARGET</t>
  </si>
  <si>
    <t>KEGIATAN</t>
  </si>
  <si>
    <t>URAIAN</t>
  </si>
  <si>
    <t>PENANGGUNG JAWAB</t>
  </si>
  <si>
    <t>NO</t>
  </si>
  <si>
    <t>Persentase sarana dan prasarana telekomunikasi yang memiliki Izin</t>
  </si>
  <si>
    <t>Level SPBE Kabupaten</t>
  </si>
  <si>
    <t>DINAS KOMUNIKASI DAN INFORMATIKA</t>
  </si>
  <si>
    <t>KABUPATEN TAPIN</t>
  </si>
  <si>
    <t>No</t>
  </si>
  <si>
    <t>SASARAN STRATEGIS</t>
  </si>
  <si>
    <t>Meningkatknya level SPBE Kabupaten</t>
  </si>
  <si>
    <t>Meningkatnya Layanan terhadap Informasi Publik</t>
  </si>
  <si>
    <t xml:space="preserve">Meningkatnya layanan statistik sektoral </t>
  </si>
  <si>
    <t>Meningkatnya layanan pengamanan data dan persandian</t>
  </si>
  <si>
    <t>INDIKATOR</t>
  </si>
  <si>
    <t>Level SPBE Kabupaten Tapin</t>
  </si>
  <si>
    <t>Persentase data statistik yang disediakan (%)</t>
  </si>
  <si>
    <t>Persentase layanan pengamanan data dan persandian (%)</t>
  </si>
  <si>
    <t xml:space="preserve">ALASAN PEMILIHAN INDIKTOR </t>
  </si>
  <si>
    <t>Belum sepenuhnya SKPD menerapkan SPBE</t>
  </si>
  <si>
    <t xml:space="preserve">Data statistik sektoral diperlukan sebagai data dukung pembangunan </t>
  </si>
  <si>
    <t>Jumlah Informasi dari pemerintah daerah yang terproteksi dari penyalahgunaan pemberitaan dan pengamanan data</t>
  </si>
  <si>
    <t xml:space="preserve">FORMULASI INDIKATOR KINERJA </t>
  </si>
  <si>
    <t>Kepala Dinas Komunikasi dan Informatika</t>
  </si>
  <si>
    <t>H.M Tamberin, S.Sos,MM</t>
  </si>
  <si>
    <t>NIP. 19630210 198603 1 028</t>
  </si>
  <si>
    <t>Bidang Pelayanan E Government</t>
  </si>
  <si>
    <t xml:space="preserve">Bidang Pengelolaan Informasi dan Komunikasi Publik </t>
  </si>
  <si>
    <t>Bidang Persandian dan Statistik</t>
  </si>
  <si>
    <t xml:space="preserve">Bidang Persandian dan Statistik </t>
  </si>
  <si>
    <t>Meningkatkan level SPBE Kabupaten</t>
  </si>
  <si>
    <t>Meningkatkan Layanan terhadap Informasi Publik</t>
  </si>
  <si>
    <t xml:space="preserve">Meningkatkan layanan statistik sektoral </t>
  </si>
  <si>
    <t>Meningkatkan layanan pengamanan data dan persandian</t>
  </si>
  <si>
    <t>Bidang Penyelenggaraan E-Goverment</t>
  </si>
  <si>
    <t>70 Unit</t>
  </si>
  <si>
    <t>Bidang Pengelolaan Informasi dan Komunikasi Publik</t>
  </si>
  <si>
    <t>288 Berita</t>
  </si>
  <si>
    <t>Bidang Statistik dan Persandian</t>
  </si>
  <si>
    <t>REALISASI</t>
  </si>
  <si>
    <t>Jumlah informasi milik pemerintah atau negara yang diamankan                                           ------------------------------------------------x 100%            Jumlah informasi yang diterima dan dikirimkan</t>
  </si>
  <si>
    <t>3 Jaringan</t>
  </si>
  <si>
    <t>TW I</t>
  </si>
  <si>
    <t>TW II</t>
  </si>
  <si>
    <t>TW III</t>
  </si>
  <si>
    <t>TW IV</t>
  </si>
  <si>
    <t>ANGGARAN</t>
  </si>
  <si>
    <t>ANGGARAN (Rp)</t>
  </si>
  <si>
    <t>KINERJA</t>
  </si>
  <si>
    <t>TARGET IKU</t>
  </si>
  <si>
    <t>SASARAN STRATEGIS/ KINERJA UTAMA</t>
  </si>
  <si>
    <t>INDIKATOR KINERJA UTAMA</t>
  </si>
  <si>
    <t>-</t>
  </si>
  <si>
    <t>20 Unit</t>
  </si>
  <si>
    <t>2025 Menit</t>
  </si>
  <si>
    <t>72 Berita</t>
  </si>
  <si>
    <t>2 Media</t>
  </si>
  <si>
    <t>(Rp)</t>
  </si>
  <si>
    <t>(%)</t>
  </si>
  <si>
    <t>Jumlah Insfrastruktur Teknologi Informasi dan Komunikasi yang Di Data</t>
  </si>
  <si>
    <t>Jumlah SDM yang paham tentang Opini dan Aspirasi Publik</t>
  </si>
  <si>
    <t>Persentase layanan data statistik sektoral yang disajikan</t>
  </si>
  <si>
    <t>Kabupaten Tapin</t>
  </si>
  <si>
    <t>MONITORING DAN EVALUASI RENCANA AKSI KINERJA SASARAN TAHUN 2021 SECARA PERIODIK</t>
  </si>
  <si>
    <t>RENCANA AKSI DINAS KOMUNIKASI DAN INFORMATIKA KABUPATEN TAPIN TAHUN 2021</t>
  </si>
  <si>
    <t>SUB KEGIATAN</t>
  </si>
  <si>
    <t>Program Aplikasi Informatika</t>
  </si>
  <si>
    <t>Pengelolaan Nama Domain yang telah Ditetapkan oleh Pemerintah Pusat dan Sub Domain di Lingkup Pemerintah Daerah Kabupaten/Kota</t>
  </si>
  <si>
    <t>Penatalaksanaan dan Pengawasan Nama Domain dan Sub Domain dalam Penyelenggaraan Pemerintahan Daerah Kabupaten/Kota</t>
  </si>
  <si>
    <t>Penyelenggaraan Sistem Jaringan Intra Pemerintah Daerah</t>
  </si>
  <si>
    <t>INDIKATOR PROGRAM /KEGIATAN/SUB KEGIATAN</t>
  </si>
  <si>
    <t>Persentase Pengelolaan Nama Domain yang telah Ditetapkan oleh Pemerintah Pusat dan Sub Domain di Lingkup Pemerintah Daerah Kabupaten/Kota</t>
  </si>
  <si>
    <t>Waktu Pemeliharaan dan Pengembangan Nama Domain dalam Penyelenggaraan Pemerintahan Daerah (tapinkab.go.id)</t>
  </si>
  <si>
    <t>Waktu Pemeliharaan dan Pengelolaan Sistem Jaringan Intra Pemerintah Daerah (4 Km)</t>
  </si>
  <si>
    <t>Pengelolaan e-government Di Lingkup Pemerintah Daerah Kabupaten/Kota</t>
  </si>
  <si>
    <t>Persentase Pengelolaan e-government Di Lingkup Pemerintah Daerah Kabupaten/Kota</t>
  </si>
  <si>
    <t>Penatalaksanaan dan Pengawasan e-government dalam Penyelenggaraan Pemerintahan Daerah Kabupaten/ Kota</t>
  </si>
  <si>
    <t>Pengembangan dan Pengelolaan Ekosistem Kabupaten/Kota Cerdas dan Kota Cerdas</t>
  </si>
  <si>
    <t>Pengembangan dan Pengelolaan Sumber Daya Teknologi Informasi dan Komunikasi Pemerintah Daerah</t>
  </si>
  <si>
    <t>Jumlah Pemeliharaan dan Pengembangan e-government dalam Penyelenggaraan Pemerintahan Daerah Kabupaten/Kota</t>
  </si>
  <si>
    <t>Jumlah Pengembangan dan Pengelolaan Jaringan Internet Publik (WIFI Gratis) bagi Masyarakat</t>
  </si>
  <si>
    <t>Persentase Peserta Sosialisasi/Bimtek yang Memahami Pengelolaan Teknologi Informasi</t>
  </si>
  <si>
    <t>Program Informasi dan Komunikasi Publik</t>
  </si>
  <si>
    <t>Persentase Informasi Publik  Yang Terlindungi Dari Penyalahgunaan Pemberitaan</t>
  </si>
  <si>
    <t>Pengelolaan Informasi dan Komunikasi Publik Pemerintah Daerah Kabupaten/Kota</t>
  </si>
  <si>
    <t>Persentase Layanan Informasi Berbasis TI (%)</t>
  </si>
  <si>
    <t>Persentase penyebarluasan Informasi melalui media massa (%)</t>
  </si>
  <si>
    <t>Persentase Opini dan Aspirasi Publik yang dipublikasikan melalui media online (%)</t>
  </si>
  <si>
    <t>Jumlah kerjasama Informasi dan Hubungan media (Media)</t>
  </si>
  <si>
    <t>6 Media</t>
  </si>
  <si>
    <t>Monitoring Opini dan Aspirasi Publik</t>
  </si>
  <si>
    <t>Pengelolaan Media Komunikasi Publik</t>
  </si>
  <si>
    <t>Penyelenggaraan HubunganMasyarakat, Media danKemitraan Komunitas</t>
  </si>
  <si>
    <t>Layanan Hubungan Media</t>
  </si>
  <si>
    <t xml:space="preserve">Jumlah Diseminasi Informasi Melalui Website Kabupaten </t>
  </si>
  <si>
    <t>Jumlah Kerjasama Informasi dan Media Massa Kegiatan Pelatihan Jurnalistik Bagi Pelajar</t>
  </si>
  <si>
    <t>Jumlah Kelompok Informasi Masyarakat (KIM) yang dibentuk</t>
  </si>
  <si>
    <t>Realisasi Waktu Tayang Hasil Kerjasama Pemda dengan LPPL</t>
  </si>
  <si>
    <t>Jumlah Media yang Bekerjasama Dalam Penyebarluasan Informasi Daerah</t>
  </si>
  <si>
    <t>Jumlah Kegiatan Tayang Talkshow</t>
  </si>
  <si>
    <t>12 Bulan</t>
  </si>
  <si>
    <t>3 Bulan</t>
  </si>
  <si>
    <t>1 Subdomain</t>
  </si>
  <si>
    <t>3 Media</t>
  </si>
  <si>
    <t>8100 Menit</t>
  </si>
  <si>
    <t>60 Orang</t>
  </si>
  <si>
    <t>15 Orang</t>
  </si>
  <si>
    <t>1 Kim</t>
  </si>
  <si>
    <t>Program Penyelenggaraan Statistik Sektoral</t>
  </si>
  <si>
    <t>Penyelenggaraan Statistik Sektoral di Lingkup Daerah Kabupaten/Kota</t>
  </si>
  <si>
    <t>Persentase Layanan Data Statistik Sektoral yang Disajikan</t>
  </si>
  <si>
    <t>Koordinasi dan Sinkronisasi Pengumpulan, Pengolahan, Analisis dan Diseminasi Data Statistik Sektoral</t>
  </si>
  <si>
    <t>Jumlah Buku Statistik Sektoral KDA, PDRB, dan Ekonomi Makro yang Dicetak</t>
  </si>
  <si>
    <t>140 Buah</t>
  </si>
  <si>
    <t>100 Buah</t>
  </si>
  <si>
    <t>Program Penyelenggaraan Persandian Untuk Pengamanan Informasi</t>
  </si>
  <si>
    <t>Persentase Layanan Pengamanan Informasi dan Persandian</t>
  </si>
  <si>
    <t>Penyelenggaraan Persandian untuk Pengamanan Informasi Pemerintah Daerah Kabupaten/Kota</t>
  </si>
  <si>
    <t>Pelaksanaan Keamanan Informasi Pemerintahan Daerah Kabupaten/Kota Berbasis Elektronik dan Non Elektronik</t>
  </si>
  <si>
    <t>Persentase Peserta Sosialisasi/Bimtek yang Memahami Penerapan Keamanan Informasi</t>
  </si>
  <si>
    <t>Persentase Wilayah Kabupaten Tapin Bebas Blankspot (%)</t>
  </si>
  <si>
    <t>Masih ada Blankspot dibeberapa desa</t>
  </si>
  <si>
    <t>Memastikan Seluruh Aduan Masyarakat Ditindaklanjuti</t>
  </si>
  <si>
    <t>Seluruh Aduan Masyarakat Ditindaklanjuti</t>
  </si>
  <si>
    <t>Persentase Penyebarluasan Informasi Publik terhadap Masyarakat (%)</t>
  </si>
  <si>
    <t>Masih ada aduan masyarakat yang belum Respons Time</t>
  </si>
  <si>
    <t>Belum semua masyarakat menerima Layanan pemberitaan</t>
  </si>
  <si>
    <t>Memastikan Seluruh Tapin Bebas Blankspot di Tahun 2023</t>
  </si>
  <si>
    <t>Terpenuhinya Seluruh Tapin Bebas Blankspot di Tahun 2023</t>
  </si>
  <si>
    <t>Persentase Aduan Masyarakat Terverifikasi yang Respons Time dan Ditindak Lanjuti (%)</t>
  </si>
  <si>
    <t>Memastikan Area Publik Tapin Well Connected</t>
  </si>
  <si>
    <t>Terpenuhinya Area Publik Tapin Internetnya tanpa terputus</t>
  </si>
  <si>
    <t>Masih belum meratanya Kecepatan internet dibeberapa Area Publik</t>
  </si>
  <si>
    <t>Jumlah Aduan Masyarakat Terverifikasi yang Ditindak Lanjuti Sebelum 5 Hari Kerja                                          ----------------------------------------------- x 100% Jumlah Aduan Masyarakat Terverifikasi</t>
  </si>
  <si>
    <t>Jumlah Informasi yang di Publikasikan                                          ----------------------------------------------- x 100% Jumlah Target Informasi</t>
  </si>
  <si>
    <t>15 Unit</t>
  </si>
  <si>
    <t>Jumlah data Statistik Sektoral yang Disajikan         ----------------------------------------------- x 100%                     Jumlah data Statistik Sektoral yang dikerjakan</t>
  </si>
  <si>
    <t>INDIKATOR KERJA UTAMA TA 2021</t>
  </si>
  <si>
    <t>Persentase Area Publik Kabupaten Tapin Dengan Kecepatan Internet rata-rata 50 MBPS</t>
  </si>
  <si>
    <t>Jumlah Area Publik dengan Kecepatan Internet rata-rata 50    MBPS                             ----------------------------------------------- x 100% Jumlah Area Publik</t>
  </si>
  <si>
    <t>Jumlah Desa Bebas   Blankspot                          ----------------------------------------------- x 100% Jumlah Desa</t>
  </si>
  <si>
    <t>43 Unit</t>
  </si>
  <si>
    <t>1 Tayang</t>
  </si>
  <si>
    <t>40 Buah</t>
  </si>
  <si>
    <t>Rantau,          Januari 2022</t>
  </si>
  <si>
    <t>2 Subdomain</t>
  </si>
  <si>
    <t>0 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</si>
</sst>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39">
    <xf numFmtId="0" fontId="0" fillId="0" borderId="0" xfId="0"/>
    <xf numFmtId="0" fontId="10" fillId="0" borderId="0" xfId="0" applyFont="1" applyBorder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9" fontId="0" fillId="0" borderId="0" xfId="1" applyFont="1"/>
    <xf numFmtId="9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1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37" fontId="6" fillId="3" borderId="1" xfId="0" applyNumberFormat="1" applyFont="1" applyFill="1" applyBorder="1" applyAlignment="1">
      <alignment horizontal="right" vertical="center"/>
    </xf>
    <xf numFmtId="37" fontId="5" fillId="3" borderId="1" xfId="0" applyNumberFormat="1" applyFont="1" applyFill="1" applyBorder="1" applyAlignment="1">
      <alignment horizontal="right" vertical="center"/>
    </xf>
    <xf numFmtId="37" fontId="6" fillId="4" borderId="1" xfId="0" applyNumberFormat="1" applyFont="1" applyFill="1" applyBorder="1" applyAlignment="1">
      <alignment horizontal="right" vertical="center"/>
    </xf>
    <xf numFmtId="37" fontId="6" fillId="2" borderId="1" xfId="0" applyNumberFormat="1" applyFont="1" applyFill="1" applyBorder="1" applyAlignment="1">
      <alignment horizontal="right" vertical="center"/>
    </xf>
    <xf numFmtId="37" fontId="6" fillId="5" borderId="1" xfId="0" applyNumberFormat="1" applyFont="1" applyFill="1" applyBorder="1" applyAlignment="1">
      <alignment horizontal="right" vertical="center"/>
    </xf>
    <xf numFmtId="10" fontId="6" fillId="0" borderId="0" xfId="0" applyNumberFormat="1" applyFont="1"/>
    <xf numFmtId="10" fontId="7" fillId="0" borderId="1" xfId="0" applyNumberFormat="1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6" xfId="0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0" fontId="4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4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7" fontId="6" fillId="4" borderId="3" xfId="0" applyNumberFormat="1" applyFont="1" applyFill="1" applyBorder="1" applyAlignment="1">
      <alignment vertical="center"/>
    </xf>
    <xf numFmtId="37" fontId="6" fillId="4" borderId="4" xfId="0" applyNumberFormat="1" applyFont="1" applyFill="1" applyBorder="1" applyAlignment="1">
      <alignment vertical="center"/>
    </xf>
    <xf numFmtId="10" fontId="5" fillId="4" borderId="3" xfId="0" applyNumberFormat="1" applyFont="1" applyFill="1" applyBorder="1" applyAlignment="1">
      <alignment horizontal="center" vertical="center"/>
    </xf>
    <xf numFmtId="10" fontId="5" fillId="4" borderId="4" xfId="0" applyNumberFormat="1" applyFont="1" applyFill="1" applyBorder="1" applyAlignment="1">
      <alignment horizontal="center" vertical="center"/>
    </xf>
    <xf numFmtId="37" fontId="6" fillId="4" borderId="6" xfId="0" applyNumberFormat="1" applyFont="1" applyFill="1" applyBorder="1" applyAlignment="1">
      <alignment vertical="center"/>
    </xf>
    <xf numFmtId="10" fontId="6" fillId="4" borderId="3" xfId="0" applyNumberFormat="1" applyFont="1" applyFill="1" applyBorder="1" applyAlignment="1">
      <alignment vertical="center"/>
    </xf>
    <xf numFmtId="10" fontId="6" fillId="4" borderId="6" xfId="0" applyNumberFormat="1" applyFont="1" applyFill="1" applyBorder="1" applyAlignment="1">
      <alignment vertical="center"/>
    </xf>
    <xf numFmtId="10" fontId="6" fillId="4" borderId="4" xfId="0" applyNumberFormat="1" applyFont="1" applyFill="1" applyBorder="1" applyAlignment="1">
      <alignment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10" fontId="6" fillId="4" borderId="6" xfId="0" applyNumberFormat="1" applyFont="1" applyFill="1" applyBorder="1" applyAlignment="1">
      <alignment horizontal="center" vertical="center"/>
    </xf>
    <xf numFmtId="10" fontId="6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37" fontId="6" fillId="3" borderId="3" xfId="0" applyNumberFormat="1" applyFont="1" applyFill="1" applyBorder="1" applyAlignment="1">
      <alignment vertical="center"/>
    </xf>
    <xf numFmtId="37" fontId="6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opLeftCell="A10" zoomScaleNormal="100" workbookViewId="0">
      <selection activeCell="D7" sqref="D7"/>
    </sheetView>
  </sheetViews>
  <sheetFormatPr defaultRowHeight="14.5" x14ac:dyDescent="0.35"/>
  <cols>
    <col min="1" max="1" width="3.26953125" bestFit="1" customWidth="1"/>
    <col min="2" max="3" width="22.1796875" bestFit="1" customWidth="1"/>
    <col min="4" max="4" width="46.7265625" customWidth="1"/>
    <col min="5" max="5" width="16.7265625" bestFit="1" customWidth="1"/>
    <col min="6" max="6" width="35.1796875" customWidth="1"/>
    <col min="7" max="7" width="18.7265625" bestFit="1" customWidth="1"/>
  </cols>
  <sheetData>
    <row r="1" spans="1:7" ht="15.5" x14ac:dyDescent="0.35">
      <c r="A1" s="103" t="s">
        <v>139</v>
      </c>
      <c r="B1" s="103"/>
      <c r="C1" s="103"/>
      <c r="D1" s="103"/>
      <c r="E1" s="103"/>
      <c r="F1" s="103"/>
      <c r="G1" s="103"/>
    </row>
    <row r="2" spans="1:7" ht="15.5" x14ac:dyDescent="0.35">
      <c r="A2" s="104" t="s">
        <v>8</v>
      </c>
      <c r="B2" s="104"/>
      <c r="C2" s="104"/>
      <c r="D2" s="104"/>
      <c r="E2" s="104"/>
      <c r="F2" s="104"/>
      <c r="G2" s="104"/>
    </row>
    <row r="3" spans="1:7" ht="15.5" x14ac:dyDescent="0.35">
      <c r="A3" s="104" t="s">
        <v>9</v>
      </c>
      <c r="B3" s="104"/>
      <c r="C3" s="104"/>
      <c r="D3" s="104"/>
      <c r="E3" s="104"/>
      <c r="F3" s="104"/>
      <c r="G3" s="104"/>
    </row>
    <row r="4" spans="1:7" x14ac:dyDescent="0.35">
      <c r="A4" s="1"/>
      <c r="B4" s="1"/>
      <c r="C4" s="1"/>
      <c r="D4" s="1"/>
      <c r="E4" s="1"/>
      <c r="F4" s="1"/>
      <c r="G4" s="1"/>
    </row>
    <row r="5" spans="1:7" ht="26" x14ac:dyDescent="0.35">
      <c r="A5" s="2" t="s">
        <v>10</v>
      </c>
      <c r="B5" s="2" t="s">
        <v>11</v>
      </c>
      <c r="C5" s="2" t="s">
        <v>3</v>
      </c>
      <c r="D5" s="2" t="s">
        <v>16</v>
      </c>
      <c r="E5" s="10" t="s">
        <v>20</v>
      </c>
      <c r="F5" s="10" t="s">
        <v>24</v>
      </c>
      <c r="G5" s="2" t="s">
        <v>4</v>
      </c>
    </row>
    <row r="6" spans="1:7" ht="39" x14ac:dyDescent="0.35">
      <c r="A6" s="3">
        <v>1</v>
      </c>
      <c r="B6" s="6" t="s">
        <v>129</v>
      </c>
      <c r="C6" s="6" t="s">
        <v>130</v>
      </c>
      <c r="D6" s="8" t="s">
        <v>122</v>
      </c>
      <c r="E6" s="6" t="s">
        <v>123</v>
      </c>
      <c r="F6" s="8" t="s">
        <v>142</v>
      </c>
      <c r="G6" s="12" t="s">
        <v>28</v>
      </c>
    </row>
    <row r="7" spans="1:7" s="100" customFormat="1" ht="65" x14ac:dyDescent="0.35">
      <c r="A7" s="98">
        <v>2</v>
      </c>
      <c r="B7" s="6" t="s">
        <v>132</v>
      </c>
      <c r="C7" s="6" t="s">
        <v>133</v>
      </c>
      <c r="D7" s="94" t="s">
        <v>140</v>
      </c>
      <c r="E7" s="6" t="s">
        <v>134</v>
      </c>
      <c r="F7" s="94" t="s">
        <v>141</v>
      </c>
      <c r="G7" s="99" t="s">
        <v>28</v>
      </c>
    </row>
    <row r="8" spans="1:7" ht="39" x14ac:dyDescent="0.35">
      <c r="A8" s="3">
        <v>3</v>
      </c>
      <c r="B8" s="12" t="s">
        <v>12</v>
      </c>
      <c r="C8" s="12" t="s">
        <v>32</v>
      </c>
      <c r="D8" s="6" t="s">
        <v>17</v>
      </c>
      <c r="E8" s="6" t="s">
        <v>21</v>
      </c>
      <c r="F8" s="12" t="s">
        <v>7</v>
      </c>
      <c r="G8" s="12" t="s">
        <v>28</v>
      </c>
    </row>
    <row r="9" spans="1:7" ht="52" x14ac:dyDescent="0.35">
      <c r="A9" s="3">
        <v>4</v>
      </c>
      <c r="B9" s="6" t="s">
        <v>124</v>
      </c>
      <c r="C9" s="6" t="s">
        <v>125</v>
      </c>
      <c r="D9" s="8" t="s">
        <v>131</v>
      </c>
      <c r="E9" s="8" t="s">
        <v>127</v>
      </c>
      <c r="F9" s="94" t="s">
        <v>135</v>
      </c>
      <c r="G9" s="8" t="s">
        <v>29</v>
      </c>
    </row>
    <row r="10" spans="1:7" ht="52" x14ac:dyDescent="0.35">
      <c r="A10" s="3">
        <v>5</v>
      </c>
      <c r="B10" s="6" t="s">
        <v>13</v>
      </c>
      <c r="C10" s="6" t="s">
        <v>33</v>
      </c>
      <c r="D10" s="8" t="s">
        <v>126</v>
      </c>
      <c r="E10" s="94" t="s">
        <v>128</v>
      </c>
      <c r="F10" s="8" t="s">
        <v>136</v>
      </c>
      <c r="G10" s="8" t="s">
        <v>29</v>
      </c>
    </row>
    <row r="11" spans="1:7" ht="52" x14ac:dyDescent="0.35">
      <c r="A11" s="3">
        <v>6</v>
      </c>
      <c r="B11" s="6" t="s">
        <v>14</v>
      </c>
      <c r="C11" s="6" t="s">
        <v>34</v>
      </c>
      <c r="D11" s="8" t="s">
        <v>18</v>
      </c>
      <c r="E11" s="8" t="s">
        <v>22</v>
      </c>
      <c r="F11" s="94" t="s">
        <v>138</v>
      </c>
      <c r="G11" s="8" t="s">
        <v>30</v>
      </c>
    </row>
    <row r="12" spans="1:7" ht="91" x14ac:dyDescent="0.35">
      <c r="A12" s="3">
        <v>7</v>
      </c>
      <c r="B12" s="6" t="s">
        <v>15</v>
      </c>
      <c r="C12" s="6" t="s">
        <v>35</v>
      </c>
      <c r="D12" s="8" t="s">
        <v>19</v>
      </c>
      <c r="E12" s="8" t="s">
        <v>23</v>
      </c>
      <c r="F12" s="94" t="s">
        <v>42</v>
      </c>
      <c r="G12" s="8" t="s">
        <v>31</v>
      </c>
    </row>
    <row r="13" spans="1:7" x14ac:dyDescent="0.35">
      <c r="A13" s="4"/>
      <c r="B13" s="7"/>
      <c r="C13" s="7"/>
      <c r="D13" s="9"/>
      <c r="E13" s="11"/>
      <c r="F13" s="11"/>
      <c r="G13" s="11"/>
    </row>
    <row r="14" spans="1:7" ht="15.5" x14ac:dyDescent="0.35">
      <c r="A14" s="5"/>
      <c r="B14" s="5"/>
      <c r="C14" s="5"/>
      <c r="D14" s="5"/>
      <c r="E14" s="5"/>
      <c r="F14" s="15" t="s">
        <v>25</v>
      </c>
      <c r="G14" s="13"/>
    </row>
    <row r="15" spans="1:7" ht="15.5" x14ac:dyDescent="0.35">
      <c r="A15" s="5"/>
      <c r="B15" s="5"/>
      <c r="C15" s="5"/>
      <c r="D15" s="5"/>
      <c r="E15" s="5"/>
      <c r="F15" s="16"/>
      <c r="G15" s="14"/>
    </row>
    <row r="16" spans="1:7" ht="15.5" x14ac:dyDescent="0.35">
      <c r="A16" s="5"/>
      <c r="B16" s="5"/>
      <c r="C16" s="5"/>
      <c r="D16" s="5"/>
      <c r="E16" s="5"/>
      <c r="F16" s="16"/>
      <c r="G16" s="14"/>
    </row>
    <row r="17" spans="1:7" ht="15.5" x14ac:dyDescent="0.35">
      <c r="A17" s="5"/>
      <c r="B17" s="5"/>
      <c r="C17" s="5"/>
      <c r="D17" s="5"/>
      <c r="E17" s="5"/>
      <c r="F17" s="15" t="s">
        <v>26</v>
      </c>
      <c r="G17" s="13"/>
    </row>
    <row r="18" spans="1:7" ht="15.5" x14ac:dyDescent="0.35">
      <c r="A18" s="5"/>
      <c r="B18" s="5"/>
      <c r="C18" s="5"/>
      <c r="D18" s="5"/>
      <c r="E18" s="5"/>
      <c r="F18" s="15" t="s">
        <v>27</v>
      </c>
      <c r="G18" s="13"/>
    </row>
    <row r="24" spans="1:7" x14ac:dyDescent="0.35">
      <c r="C24" s="17"/>
    </row>
    <row r="27" spans="1:7" x14ac:dyDescent="0.35">
      <c r="F27" s="18"/>
    </row>
    <row r="28" spans="1:7" x14ac:dyDescent="0.35">
      <c r="E28" s="17"/>
    </row>
  </sheetData>
  <mergeCells count="3">
    <mergeCell ref="A1:G1"/>
    <mergeCell ref="A2:G2"/>
    <mergeCell ref="A3:G3"/>
  </mergeCells>
  <printOptions horizontalCentered="1"/>
  <pageMargins left="0.25" right="0.25" top="0.75" bottom="0.75" header="0.3" footer="0.3"/>
  <pageSetup paperSize="256" scale="8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tabSelected="1" topLeftCell="H16" zoomScale="80" zoomScaleNormal="80" workbookViewId="0">
      <selection activeCell="P13" sqref="P13"/>
    </sheetView>
  </sheetViews>
  <sheetFormatPr defaultRowHeight="14.5" x14ac:dyDescent="0.35"/>
  <cols>
    <col min="1" max="1" width="6.81640625" customWidth="1"/>
    <col min="2" max="3" width="25.7265625" customWidth="1"/>
    <col min="4" max="7" width="6.7265625" customWidth="1"/>
    <col min="8" max="11" width="25.7265625" customWidth="1"/>
    <col min="12" max="12" width="11.26953125" customWidth="1"/>
    <col min="13" max="13" width="16.7265625" customWidth="1"/>
    <col min="14" max="17" width="8.7265625" style="63" customWidth="1"/>
    <col min="18" max="18" width="16.7265625" customWidth="1"/>
    <col min="19" max="19" width="9.7265625" style="74" customWidth="1"/>
    <col min="20" max="20" width="18.81640625" customWidth="1"/>
  </cols>
  <sheetData>
    <row r="1" spans="1:20" x14ac:dyDescent="0.35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x14ac:dyDescent="0.35">
      <c r="A2" s="126" t="s">
        <v>66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59"/>
      <c r="O3" s="59"/>
      <c r="P3" s="59"/>
      <c r="Q3" s="59"/>
      <c r="R3" s="20"/>
      <c r="S3" s="70"/>
      <c r="T3" s="20"/>
    </row>
    <row r="4" spans="1:20" ht="18" customHeight="1" x14ac:dyDescent="0.35">
      <c r="A4" s="127" t="s">
        <v>5</v>
      </c>
      <c r="B4" s="105" t="s">
        <v>52</v>
      </c>
      <c r="C4" s="105" t="s">
        <v>53</v>
      </c>
      <c r="D4" s="105" t="s">
        <v>51</v>
      </c>
      <c r="E4" s="105"/>
      <c r="F4" s="105"/>
      <c r="G4" s="105"/>
      <c r="H4" s="127" t="s">
        <v>0</v>
      </c>
      <c r="I4" s="127" t="s">
        <v>2</v>
      </c>
      <c r="J4" s="105" t="s">
        <v>67</v>
      </c>
      <c r="K4" s="105" t="s">
        <v>72</v>
      </c>
      <c r="L4" s="105" t="s">
        <v>1</v>
      </c>
      <c r="M4" s="105"/>
      <c r="N4" s="127" t="s">
        <v>41</v>
      </c>
      <c r="O4" s="127"/>
      <c r="P4" s="127"/>
      <c r="Q4" s="127"/>
      <c r="R4" s="127"/>
      <c r="S4" s="127"/>
      <c r="T4" s="128" t="s">
        <v>4</v>
      </c>
    </row>
    <row r="5" spans="1:20" ht="18" customHeight="1" x14ac:dyDescent="0.35">
      <c r="A5" s="127"/>
      <c r="B5" s="105"/>
      <c r="C5" s="105"/>
      <c r="D5" s="105"/>
      <c r="E5" s="105"/>
      <c r="F5" s="105"/>
      <c r="G5" s="105"/>
      <c r="H5" s="127"/>
      <c r="I5" s="127"/>
      <c r="J5" s="105"/>
      <c r="K5" s="105"/>
      <c r="L5" s="105" t="s">
        <v>50</v>
      </c>
      <c r="M5" s="127" t="s">
        <v>49</v>
      </c>
      <c r="N5" s="105" t="s">
        <v>50</v>
      </c>
      <c r="O5" s="105"/>
      <c r="P5" s="105"/>
      <c r="Q5" s="105"/>
      <c r="R5" s="127" t="s">
        <v>48</v>
      </c>
      <c r="S5" s="127"/>
      <c r="T5" s="129"/>
    </row>
    <row r="6" spans="1:20" ht="18" customHeight="1" x14ac:dyDescent="0.35">
      <c r="A6" s="127"/>
      <c r="B6" s="105"/>
      <c r="C6" s="105"/>
      <c r="D6" s="33" t="s">
        <v>44</v>
      </c>
      <c r="E6" s="33" t="s">
        <v>45</v>
      </c>
      <c r="F6" s="33" t="s">
        <v>46</v>
      </c>
      <c r="G6" s="33" t="s">
        <v>47</v>
      </c>
      <c r="H6" s="127"/>
      <c r="I6" s="127"/>
      <c r="J6" s="105"/>
      <c r="K6" s="105"/>
      <c r="L6" s="105"/>
      <c r="M6" s="127"/>
      <c r="N6" s="33" t="s">
        <v>44</v>
      </c>
      <c r="O6" s="33" t="s">
        <v>45</v>
      </c>
      <c r="P6" s="33" t="s">
        <v>46</v>
      </c>
      <c r="Q6" s="33" t="s">
        <v>47</v>
      </c>
      <c r="R6" s="19" t="s">
        <v>59</v>
      </c>
      <c r="S6" s="71" t="s">
        <v>60</v>
      </c>
      <c r="T6" s="130"/>
    </row>
    <row r="7" spans="1:20" s="58" customFormat="1" ht="12.75" customHeight="1" x14ac:dyDescent="0.35">
      <c r="A7" s="56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/>
      <c r="L7" s="57"/>
      <c r="M7" s="57">
        <v>11</v>
      </c>
      <c r="N7" s="60">
        <v>12</v>
      </c>
      <c r="O7" s="60">
        <v>13</v>
      </c>
      <c r="P7" s="60">
        <v>14</v>
      </c>
      <c r="Q7" s="60">
        <v>15</v>
      </c>
      <c r="R7" s="57">
        <v>16</v>
      </c>
      <c r="S7" s="57">
        <v>17</v>
      </c>
      <c r="T7" s="57">
        <v>18</v>
      </c>
    </row>
    <row r="8" spans="1:20" s="35" customFormat="1" ht="43.5" x14ac:dyDescent="0.35">
      <c r="A8" s="120">
        <v>1</v>
      </c>
      <c r="B8" s="22" t="str">
        <f>'iku2021'!C8</f>
        <v>Meningkatkan level SPBE Kabupaten</v>
      </c>
      <c r="C8" s="22" t="str">
        <f>'iku2021'!D8</f>
        <v>Level SPBE Kabupaten Tapin</v>
      </c>
      <c r="D8" s="40"/>
      <c r="E8" s="40"/>
      <c r="F8" s="21">
        <v>2</v>
      </c>
      <c r="G8" s="21"/>
      <c r="H8" s="76" t="s">
        <v>68</v>
      </c>
      <c r="I8" s="22"/>
      <c r="J8" s="22"/>
      <c r="K8" s="22" t="s">
        <v>6</v>
      </c>
      <c r="L8" s="42">
        <v>1</v>
      </c>
      <c r="M8" s="65">
        <v>491794000</v>
      </c>
      <c r="N8" s="42">
        <v>0.25</v>
      </c>
      <c r="O8" s="42">
        <v>0.25</v>
      </c>
      <c r="P8" s="42">
        <v>0.25</v>
      </c>
      <c r="Q8" s="42">
        <v>0.25</v>
      </c>
      <c r="R8" s="65">
        <v>479601907</v>
      </c>
      <c r="S8" s="93">
        <f>R8/M8</f>
        <v>0.97520894317539453</v>
      </c>
      <c r="T8" s="23" t="s">
        <v>36</v>
      </c>
    </row>
    <row r="9" spans="1:20" s="35" customFormat="1" ht="87" x14ac:dyDescent="0.35">
      <c r="A9" s="122"/>
      <c r="B9" s="22"/>
      <c r="C9" s="22"/>
      <c r="D9" s="41"/>
      <c r="E9" s="41"/>
      <c r="F9" s="42"/>
      <c r="G9" s="42"/>
      <c r="H9" s="36"/>
      <c r="I9" s="77" t="s">
        <v>69</v>
      </c>
      <c r="J9" s="77"/>
      <c r="K9" s="77" t="s">
        <v>73</v>
      </c>
      <c r="L9" s="42">
        <v>1</v>
      </c>
      <c r="M9" s="66">
        <v>344310000</v>
      </c>
      <c r="N9" s="83">
        <v>0.25</v>
      </c>
      <c r="O9" s="83">
        <v>0.25</v>
      </c>
      <c r="P9" s="83">
        <v>0.25</v>
      </c>
      <c r="Q9" s="42">
        <v>0.25</v>
      </c>
      <c r="R9" s="65">
        <v>339385835</v>
      </c>
      <c r="S9" s="93">
        <f>R9/M9</f>
        <v>0.98569845488077601</v>
      </c>
      <c r="T9" s="23" t="s">
        <v>36</v>
      </c>
    </row>
    <row r="10" spans="1:20" s="35" customFormat="1" ht="87" x14ac:dyDescent="0.35">
      <c r="A10" s="122"/>
      <c r="B10" s="22"/>
      <c r="C10" s="22"/>
      <c r="D10" s="41"/>
      <c r="E10" s="41"/>
      <c r="F10" s="42"/>
      <c r="G10" s="42"/>
      <c r="H10" s="36"/>
      <c r="I10" s="77"/>
      <c r="J10" s="77" t="s">
        <v>70</v>
      </c>
      <c r="K10" s="34" t="s">
        <v>74</v>
      </c>
      <c r="L10" s="82" t="s">
        <v>102</v>
      </c>
      <c r="M10" s="66">
        <v>149000000</v>
      </c>
      <c r="N10" s="84" t="s">
        <v>103</v>
      </c>
      <c r="O10" s="84" t="s">
        <v>103</v>
      </c>
      <c r="P10" s="84" t="s">
        <v>103</v>
      </c>
      <c r="Q10" s="84" t="s">
        <v>103</v>
      </c>
      <c r="R10" s="65">
        <v>144275834</v>
      </c>
      <c r="S10" s="93">
        <f t="shared" ref="S10:S15" si="0">R10/M10</f>
        <v>0.96829418791946309</v>
      </c>
      <c r="T10" s="23" t="s">
        <v>36</v>
      </c>
    </row>
    <row r="11" spans="1:20" s="35" customFormat="1" ht="58" x14ac:dyDescent="0.35">
      <c r="A11" s="122"/>
      <c r="B11" s="22"/>
      <c r="C11" s="22"/>
      <c r="D11" s="41"/>
      <c r="E11" s="41"/>
      <c r="F11" s="42"/>
      <c r="G11" s="42"/>
      <c r="H11" s="36"/>
      <c r="I11" s="22"/>
      <c r="J11" s="77" t="s">
        <v>71</v>
      </c>
      <c r="K11" s="34" t="s">
        <v>75</v>
      </c>
      <c r="L11" s="82" t="s">
        <v>102</v>
      </c>
      <c r="M11" s="65">
        <v>195310000</v>
      </c>
      <c r="N11" s="84" t="s">
        <v>103</v>
      </c>
      <c r="O11" s="84" t="s">
        <v>103</v>
      </c>
      <c r="P11" s="84" t="s">
        <v>103</v>
      </c>
      <c r="Q11" s="84" t="s">
        <v>103</v>
      </c>
      <c r="R11" s="65">
        <v>195110001</v>
      </c>
      <c r="S11" s="93">
        <f t="shared" si="0"/>
        <v>0.99897599201269771</v>
      </c>
      <c r="T11" s="23" t="s">
        <v>36</v>
      </c>
    </row>
    <row r="12" spans="1:20" s="35" customFormat="1" ht="58" x14ac:dyDescent="0.35">
      <c r="A12" s="122"/>
      <c r="B12" s="22"/>
      <c r="C12" s="22"/>
      <c r="D12" s="41"/>
      <c r="E12" s="41"/>
      <c r="F12" s="42"/>
      <c r="G12" s="42"/>
      <c r="H12" s="36"/>
      <c r="I12" s="77" t="s">
        <v>76</v>
      </c>
      <c r="J12" s="34"/>
      <c r="K12" s="34" t="s">
        <v>77</v>
      </c>
      <c r="L12" s="42">
        <v>1</v>
      </c>
      <c r="M12" s="65">
        <v>147484000</v>
      </c>
      <c r="N12" s="61">
        <v>0.12559999999999999</v>
      </c>
      <c r="O12" s="61">
        <v>9.1899999999999996E-2</v>
      </c>
      <c r="P12" s="61">
        <v>0.44740000000000002</v>
      </c>
      <c r="Q12" s="61"/>
      <c r="R12" s="65">
        <v>140216072</v>
      </c>
      <c r="S12" s="93">
        <f t="shared" si="0"/>
        <v>0.95072056629871715</v>
      </c>
      <c r="T12" s="23" t="s">
        <v>36</v>
      </c>
    </row>
    <row r="13" spans="1:20" s="35" customFormat="1" ht="87" x14ac:dyDescent="0.35">
      <c r="A13" s="122"/>
      <c r="B13" s="22"/>
      <c r="C13" s="22"/>
      <c r="D13" s="41"/>
      <c r="E13" s="41"/>
      <c r="F13" s="42"/>
      <c r="G13" s="42"/>
      <c r="H13" s="36"/>
      <c r="I13" s="77"/>
      <c r="J13" s="77" t="s">
        <v>78</v>
      </c>
      <c r="K13" s="34" t="s">
        <v>81</v>
      </c>
      <c r="L13" s="138" t="s">
        <v>147</v>
      </c>
      <c r="M13" s="65">
        <v>80800000</v>
      </c>
      <c r="N13" s="84" t="s">
        <v>54</v>
      </c>
      <c r="O13" s="84" t="s">
        <v>54</v>
      </c>
      <c r="P13" s="95" t="s">
        <v>104</v>
      </c>
      <c r="Q13" s="95" t="s">
        <v>104</v>
      </c>
      <c r="R13" s="65">
        <v>79000000</v>
      </c>
      <c r="S13" s="93">
        <f t="shared" si="0"/>
        <v>0.9777227722772277</v>
      </c>
      <c r="T13" s="23" t="s">
        <v>36</v>
      </c>
    </row>
    <row r="14" spans="1:20" s="35" customFormat="1" ht="58" x14ac:dyDescent="0.35">
      <c r="A14" s="122"/>
      <c r="B14" s="22"/>
      <c r="C14" s="22"/>
      <c r="D14" s="41"/>
      <c r="E14" s="41"/>
      <c r="F14" s="42"/>
      <c r="G14" s="42"/>
      <c r="H14" s="36"/>
      <c r="I14" s="77"/>
      <c r="J14" s="77" t="s">
        <v>79</v>
      </c>
      <c r="K14" s="34" t="s">
        <v>82</v>
      </c>
      <c r="L14" s="82" t="s">
        <v>43</v>
      </c>
      <c r="M14" s="65">
        <v>30600000</v>
      </c>
      <c r="N14" s="84" t="s">
        <v>43</v>
      </c>
      <c r="O14" s="102" t="s">
        <v>54</v>
      </c>
      <c r="P14" s="95" t="s">
        <v>54</v>
      </c>
      <c r="Q14" s="131" t="s">
        <v>54</v>
      </c>
      <c r="R14" s="65">
        <v>24801072</v>
      </c>
      <c r="S14" s="93">
        <f t="shared" si="0"/>
        <v>0.81049254901960788</v>
      </c>
      <c r="T14" s="23" t="s">
        <v>36</v>
      </c>
    </row>
    <row r="15" spans="1:20" s="35" customFormat="1" ht="72.5" x14ac:dyDescent="0.35">
      <c r="A15" s="122"/>
      <c r="B15" s="22"/>
      <c r="C15" s="22"/>
      <c r="D15" s="41"/>
      <c r="E15" s="41"/>
      <c r="F15" s="42"/>
      <c r="G15" s="42"/>
      <c r="H15" s="36"/>
      <c r="I15" s="77"/>
      <c r="J15" s="77" t="s">
        <v>80</v>
      </c>
      <c r="K15" s="34" t="s">
        <v>83</v>
      </c>
      <c r="L15" s="42">
        <v>0.7</v>
      </c>
      <c r="M15" s="136">
        <v>36084000</v>
      </c>
      <c r="N15" s="84" t="s">
        <v>54</v>
      </c>
      <c r="O15" s="84" t="s">
        <v>54</v>
      </c>
      <c r="P15" s="95" t="s">
        <v>54</v>
      </c>
      <c r="Q15" s="83">
        <v>0.7</v>
      </c>
      <c r="R15" s="136">
        <v>35515000</v>
      </c>
      <c r="S15" s="114">
        <f t="shared" si="0"/>
        <v>0.9842312382219266</v>
      </c>
      <c r="T15" s="23" t="s">
        <v>36</v>
      </c>
    </row>
    <row r="16" spans="1:20" s="35" customFormat="1" ht="51" customHeight="1" x14ac:dyDescent="0.35">
      <c r="A16" s="121"/>
      <c r="B16" s="22"/>
      <c r="C16" s="22"/>
      <c r="D16" s="41"/>
      <c r="E16" s="41"/>
      <c r="F16" s="42"/>
      <c r="G16" s="42"/>
      <c r="H16" s="36"/>
      <c r="I16" s="22"/>
      <c r="J16" s="22"/>
      <c r="K16" s="22" t="s">
        <v>61</v>
      </c>
      <c r="L16" s="82" t="s">
        <v>37</v>
      </c>
      <c r="M16" s="137"/>
      <c r="N16" s="84" t="s">
        <v>55</v>
      </c>
      <c r="O16" s="95" t="s">
        <v>137</v>
      </c>
      <c r="P16" s="84" t="s">
        <v>55</v>
      </c>
      <c r="Q16" s="131" t="s">
        <v>143</v>
      </c>
      <c r="R16" s="137"/>
      <c r="S16" s="115"/>
      <c r="T16" s="23" t="s">
        <v>36</v>
      </c>
    </row>
    <row r="17" spans="1:20" s="35" customFormat="1" ht="70.5" customHeight="1" x14ac:dyDescent="0.35">
      <c r="A17" s="120">
        <v>2</v>
      </c>
      <c r="B17" s="25" t="str">
        <f>'iku2021'!C10</f>
        <v>Meningkatkan Layanan terhadap Informasi Publik</v>
      </c>
      <c r="C17" s="25" t="str">
        <f>'iku2021'!D10</f>
        <v>Persentase Penyebarluasan Informasi Publik terhadap Masyarakat (%)</v>
      </c>
      <c r="D17" s="43">
        <v>0.25</v>
      </c>
      <c r="E17" s="43">
        <v>0.25</v>
      </c>
      <c r="F17" s="43">
        <v>0.25</v>
      </c>
      <c r="G17" s="43">
        <v>0.25</v>
      </c>
      <c r="H17" s="78" t="s">
        <v>84</v>
      </c>
      <c r="I17" s="25"/>
      <c r="J17" s="64"/>
      <c r="K17" s="64" t="s">
        <v>85</v>
      </c>
      <c r="L17" s="43">
        <v>1</v>
      </c>
      <c r="M17" s="67">
        <v>929635000</v>
      </c>
      <c r="N17" s="43">
        <v>0.25</v>
      </c>
      <c r="O17" s="43">
        <v>0.25</v>
      </c>
      <c r="P17" s="43">
        <v>0.25</v>
      </c>
      <c r="Q17" s="43"/>
      <c r="R17" s="67">
        <v>928926000</v>
      </c>
      <c r="S17" s="72">
        <f>R17/M17</f>
        <v>0.99923733508312407</v>
      </c>
      <c r="T17" s="26" t="s">
        <v>38</v>
      </c>
    </row>
    <row r="18" spans="1:20" s="35" customFormat="1" ht="70.5" customHeight="1" x14ac:dyDescent="0.35">
      <c r="A18" s="122"/>
      <c r="B18" s="25"/>
      <c r="C18" s="25"/>
      <c r="D18" s="44"/>
      <c r="E18" s="44"/>
      <c r="F18" s="43"/>
      <c r="G18" s="43"/>
      <c r="H18" s="24"/>
      <c r="I18" s="25" t="s">
        <v>86</v>
      </c>
      <c r="J18" s="64"/>
      <c r="K18" s="64" t="s">
        <v>87</v>
      </c>
      <c r="L18" s="43">
        <v>1</v>
      </c>
      <c r="M18" s="106">
        <v>929635000</v>
      </c>
      <c r="N18" s="43">
        <v>0.25</v>
      </c>
      <c r="O18" s="43">
        <v>0.25</v>
      </c>
      <c r="P18" s="43">
        <v>0.25</v>
      </c>
      <c r="Q18" s="43"/>
      <c r="R18" s="106">
        <v>928926000</v>
      </c>
      <c r="S18" s="116">
        <v>0.59310556995166996</v>
      </c>
      <c r="T18" s="26" t="s">
        <v>38</v>
      </c>
    </row>
    <row r="19" spans="1:20" s="35" customFormat="1" ht="70.5" customHeight="1" x14ac:dyDescent="0.35">
      <c r="A19" s="122"/>
      <c r="B19" s="25"/>
      <c r="C19" s="25"/>
      <c r="D19" s="44"/>
      <c r="E19" s="44"/>
      <c r="F19" s="43"/>
      <c r="G19" s="43"/>
      <c r="H19" s="24"/>
      <c r="I19" s="25"/>
      <c r="J19" s="64"/>
      <c r="K19" s="64" t="s">
        <v>88</v>
      </c>
      <c r="L19" s="43">
        <v>1</v>
      </c>
      <c r="M19" s="110"/>
      <c r="N19" s="43">
        <v>0.25</v>
      </c>
      <c r="O19" s="43">
        <v>0.25</v>
      </c>
      <c r="P19" s="43">
        <v>0.25</v>
      </c>
      <c r="Q19" s="43"/>
      <c r="R19" s="110"/>
      <c r="S19" s="117"/>
      <c r="T19" s="26" t="s">
        <v>38</v>
      </c>
    </row>
    <row r="20" spans="1:20" s="35" customFormat="1" ht="70.5" customHeight="1" x14ac:dyDescent="0.35">
      <c r="A20" s="122"/>
      <c r="B20" s="25"/>
      <c r="C20" s="25"/>
      <c r="D20" s="44"/>
      <c r="E20" s="44"/>
      <c r="F20" s="43"/>
      <c r="G20" s="43"/>
      <c r="H20" s="24"/>
      <c r="I20" s="25"/>
      <c r="J20" s="64"/>
      <c r="K20" s="64" t="s">
        <v>89</v>
      </c>
      <c r="L20" s="79">
        <v>1</v>
      </c>
      <c r="M20" s="110"/>
      <c r="N20" s="43">
        <v>0.25</v>
      </c>
      <c r="O20" s="43">
        <v>0.25</v>
      </c>
      <c r="P20" s="43">
        <v>0.25</v>
      </c>
      <c r="Q20" s="53"/>
      <c r="R20" s="110"/>
      <c r="S20" s="117"/>
      <c r="T20" s="26" t="s">
        <v>38</v>
      </c>
    </row>
    <row r="21" spans="1:20" s="35" customFormat="1" ht="70.5" customHeight="1" x14ac:dyDescent="0.35">
      <c r="A21" s="122"/>
      <c r="B21" s="25"/>
      <c r="C21" s="25"/>
      <c r="D21" s="44"/>
      <c r="E21" s="44"/>
      <c r="F21" s="43"/>
      <c r="G21" s="43"/>
      <c r="H21" s="24"/>
      <c r="I21" s="25"/>
      <c r="J21" s="64"/>
      <c r="K21" s="64" t="s">
        <v>90</v>
      </c>
      <c r="L21" s="80" t="s">
        <v>91</v>
      </c>
      <c r="M21" s="107"/>
      <c r="N21" s="85" t="s">
        <v>105</v>
      </c>
      <c r="O21" s="85" t="s">
        <v>105</v>
      </c>
      <c r="P21" s="101" t="s">
        <v>54</v>
      </c>
      <c r="Q21" s="53"/>
      <c r="R21" s="107"/>
      <c r="S21" s="118"/>
      <c r="T21" s="26" t="s">
        <v>38</v>
      </c>
    </row>
    <row r="22" spans="1:20" s="35" customFormat="1" ht="70.5" customHeight="1" x14ac:dyDescent="0.35">
      <c r="A22" s="122"/>
      <c r="B22" s="25"/>
      <c r="C22" s="25"/>
      <c r="D22" s="44"/>
      <c r="E22" s="44"/>
      <c r="F22" s="43"/>
      <c r="G22" s="43"/>
      <c r="H22" s="24"/>
      <c r="I22" s="25"/>
      <c r="J22" s="81" t="s">
        <v>92</v>
      </c>
      <c r="K22" s="64" t="s">
        <v>62</v>
      </c>
      <c r="L22" s="80" t="s">
        <v>107</v>
      </c>
      <c r="M22" s="67">
        <v>36100000</v>
      </c>
      <c r="N22" s="85" t="s">
        <v>108</v>
      </c>
      <c r="O22" s="85" t="s">
        <v>108</v>
      </c>
      <c r="P22" s="85" t="s">
        <v>108</v>
      </c>
      <c r="Q22" s="85" t="s">
        <v>108</v>
      </c>
      <c r="R22" s="67">
        <v>36100000</v>
      </c>
      <c r="S22" s="52">
        <f>R22/M22</f>
        <v>1</v>
      </c>
      <c r="T22" s="26" t="s">
        <v>38</v>
      </c>
    </row>
    <row r="23" spans="1:20" s="35" customFormat="1" ht="70.5" customHeight="1" x14ac:dyDescent="0.35">
      <c r="A23" s="122"/>
      <c r="B23" s="25"/>
      <c r="C23" s="25"/>
      <c r="D23" s="44"/>
      <c r="E23" s="44"/>
      <c r="F23" s="43"/>
      <c r="G23" s="43"/>
      <c r="H23" s="24"/>
      <c r="I23" s="25"/>
      <c r="J23" s="81" t="s">
        <v>93</v>
      </c>
      <c r="K23" s="64" t="s">
        <v>96</v>
      </c>
      <c r="L23" s="44" t="s">
        <v>39</v>
      </c>
      <c r="M23" s="67">
        <v>10000000</v>
      </c>
      <c r="N23" s="53" t="s">
        <v>57</v>
      </c>
      <c r="O23" s="53" t="s">
        <v>57</v>
      </c>
      <c r="P23" s="53" t="s">
        <v>57</v>
      </c>
      <c r="Q23" s="53" t="s">
        <v>57</v>
      </c>
      <c r="R23" s="67">
        <v>9991000</v>
      </c>
      <c r="S23" s="52">
        <f>R23/M23</f>
        <v>0.99909999999999999</v>
      </c>
      <c r="T23" s="26" t="s">
        <v>38</v>
      </c>
    </row>
    <row r="24" spans="1:20" s="35" customFormat="1" ht="70.5" customHeight="1" x14ac:dyDescent="0.35">
      <c r="A24" s="122"/>
      <c r="B24" s="25"/>
      <c r="C24" s="25"/>
      <c r="D24" s="44"/>
      <c r="E24" s="44"/>
      <c r="F24" s="43"/>
      <c r="G24" s="43"/>
      <c r="H24" s="24"/>
      <c r="I24" s="25"/>
      <c r="J24" s="123" t="s">
        <v>94</v>
      </c>
      <c r="K24" s="64" t="s">
        <v>97</v>
      </c>
      <c r="L24" s="133" t="s">
        <v>148</v>
      </c>
      <c r="M24" s="106">
        <v>9800000</v>
      </c>
      <c r="N24" s="85" t="s">
        <v>54</v>
      </c>
      <c r="O24" s="85" t="s">
        <v>54</v>
      </c>
      <c r="P24" s="96" t="s">
        <v>54</v>
      </c>
      <c r="Q24" s="132" t="s">
        <v>54</v>
      </c>
      <c r="R24" s="106">
        <v>9800000</v>
      </c>
      <c r="S24" s="108">
        <f>R24/M24</f>
        <v>1</v>
      </c>
      <c r="T24" s="26" t="s">
        <v>38</v>
      </c>
    </row>
    <row r="25" spans="1:20" s="35" customFormat="1" ht="70.5" customHeight="1" x14ac:dyDescent="0.35">
      <c r="A25" s="121"/>
      <c r="B25" s="25"/>
      <c r="C25" s="25"/>
      <c r="D25" s="44"/>
      <c r="E25" s="44"/>
      <c r="F25" s="43"/>
      <c r="G25" s="43"/>
      <c r="H25" s="24"/>
      <c r="I25" s="25"/>
      <c r="J25" s="124"/>
      <c r="K25" s="64" t="s">
        <v>98</v>
      </c>
      <c r="L25" s="80" t="s">
        <v>109</v>
      </c>
      <c r="M25" s="107"/>
      <c r="N25" s="53" t="s">
        <v>54</v>
      </c>
      <c r="O25" s="53" t="s">
        <v>54</v>
      </c>
      <c r="P25" s="96" t="s">
        <v>109</v>
      </c>
      <c r="Q25" s="132" t="s">
        <v>54</v>
      </c>
      <c r="R25" s="107"/>
      <c r="S25" s="109"/>
      <c r="T25" s="26" t="s">
        <v>38</v>
      </c>
    </row>
    <row r="26" spans="1:20" s="35" customFormat="1" ht="70.5" customHeight="1" x14ac:dyDescent="0.35">
      <c r="A26" s="37"/>
      <c r="B26" s="25"/>
      <c r="C26" s="25"/>
      <c r="D26" s="44"/>
      <c r="E26" s="44"/>
      <c r="F26" s="43"/>
      <c r="G26" s="43"/>
      <c r="H26" s="24"/>
      <c r="I26" s="25"/>
      <c r="J26" s="123" t="s">
        <v>95</v>
      </c>
      <c r="K26" s="25" t="s">
        <v>99</v>
      </c>
      <c r="L26" s="80" t="s">
        <v>106</v>
      </c>
      <c r="M26" s="106">
        <v>873735000</v>
      </c>
      <c r="N26" s="53" t="s">
        <v>56</v>
      </c>
      <c r="O26" s="53" t="s">
        <v>56</v>
      </c>
      <c r="P26" s="53" t="s">
        <v>56</v>
      </c>
      <c r="Q26" s="53" t="s">
        <v>56</v>
      </c>
      <c r="R26" s="106">
        <v>873035000</v>
      </c>
      <c r="S26" s="111">
        <f>R26/M26</f>
        <v>0.9991988417540788</v>
      </c>
      <c r="T26" s="26" t="s">
        <v>38</v>
      </c>
    </row>
    <row r="27" spans="1:20" s="35" customFormat="1" ht="70.5" customHeight="1" x14ac:dyDescent="0.35">
      <c r="A27" s="37"/>
      <c r="B27" s="25"/>
      <c r="C27" s="25"/>
      <c r="D27" s="44"/>
      <c r="E27" s="44"/>
      <c r="F27" s="43"/>
      <c r="G27" s="43"/>
      <c r="H27" s="24"/>
      <c r="I27" s="25"/>
      <c r="J27" s="125"/>
      <c r="K27" s="25" t="s">
        <v>100</v>
      </c>
      <c r="L27" s="80" t="s">
        <v>58</v>
      </c>
      <c r="M27" s="110"/>
      <c r="N27" s="85" t="s">
        <v>54</v>
      </c>
      <c r="O27" s="85" t="s">
        <v>54</v>
      </c>
      <c r="P27" s="96" t="s">
        <v>54</v>
      </c>
      <c r="Q27" s="132" t="s">
        <v>58</v>
      </c>
      <c r="R27" s="110"/>
      <c r="S27" s="112"/>
      <c r="T27" s="26" t="s">
        <v>38</v>
      </c>
    </row>
    <row r="28" spans="1:20" s="35" customFormat="1" ht="70.5" customHeight="1" x14ac:dyDescent="0.35">
      <c r="A28" s="37"/>
      <c r="B28" s="25"/>
      <c r="C28" s="25"/>
      <c r="D28" s="44"/>
      <c r="E28" s="44"/>
      <c r="F28" s="43"/>
      <c r="G28" s="43"/>
      <c r="H28" s="24"/>
      <c r="I28" s="25"/>
      <c r="J28" s="124"/>
      <c r="K28" s="25" t="s">
        <v>101</v>
      </c>
      <c r="L28" s="133" t="s">
        <v>144</v>
      </c>
      <c r="M28" s="107"/>
      <c r="N28" s="53" t="s">
        <v>54</v>
      </c>
      <c r="O28" s="53" t="s">
        <v>54</v>
      </c>
      <c r="P28" s="96" t="s">
        <v>54</v>
      </c>
      <c r="Q28" s="132" t="s">
        <v>144</v>
      </c>
      <c r="R28" s="107"/>
      <c r="S28" s="113"/>
      <c r="T28" s="26" t="s">
        <v>38</v>
      </c>
    </row>
    <row r="29" spans="1:20" s="35" customFormat="1" ht="45" customHeight="1" x14ac:dyDescent="0.35">
      <c r="A29" s="120">
        <v>3</v>
      </c>
      <c r="B29" s="28" t="str">
        <f>'iku2021'!C11</f>
        <v xml:space="preserve">Meningkatkan layanan statistik sektoral </v>
      </c>
      <c r="C29" s="28" t="str">
        <f>'iku2021'!D11</f>
        <v>Persentase data statistik yang disediakan (%)</v>
      </c>
      <c r="D29" s="45" t="s">
        <v>54</v>
      </c>
      <c r="E29" s="45" t="s">
        <v>54</v>
      </c>
      <c r="F29" s="46">
        <v>0.5</v>
      </c>
      <c r="G29" s="46">
        <v>0.5</v>
      </c>
      <c r="H29" s="86" t="s">
        <v>110</v>
      </c>
      <c r="I29" s="28"/>
      <c r="J29" s="38"/>
      <c r="K29" s="38" t="s">
        <v>63</v>
      </c>
      <c r="L29" s="46">
        <v>1</v>
      </c>
      <c r="M29" s="68">
        <v>34990000</v>
      </c>
      <c r="N29" s="62" t="s">
        <v>54</v>
      </c>
      <c r="O29" s="62">
        <v>0.71399999999999997</v>
      </c>
      <c r="P29" s="97" t="s">
        <v>54</v>
      </c>
      <c r="Q29" s="62"/>
      <c r="R29" s="68">
        <v>34975000</v>
      </c>
      <c r="S29" s="73">
        <f>R29/M29</f>
        <v>0.99957130608745359</v>
      </c>
      <c r="T29" s="29" t="s">
        <v>40</v>
      </c>
    </row>
    <row r="30" spans="1:20" s="35" customFormat="1" ht="45" customHeight="1" x14ac:dyDescent="0.35">
      <c r="A30" s="121"/>
      <c r="B30" s="28"/>
      <c r="C30" s="28"/>
      <c r="D30" s="47"/>
      <c r="E30" s="47"/>
      <c r="F30" s="46"/>
      <c r="G30" s="46"/>
      <c r="H30" s="27"/>
      <c r="I30" s="87" t="s">
        <v>111</v>
      </c>
      <c r="J30" s="28"/>
      <c r="K30" s="28" t="s">
        <v>112</v>
      </c>
      <c r="L30" s="88">
        <v>1</v>
      </c>
      <c r="M30" s="68">
        <v>34990000</v>
      </c>
      <c r="N30" s="62" t="s">
        <v>54</v>
      </c>
      <c r="O30" s="62">
        <v>0.71399999999999997</v>
      </c>
      <c r="P30" s="97" t="s">
        <v>54</v>
      </c>
      <c r="Q30" s="62"/>
      <c r="R30" s="68">
        <v>34975000</v>
      </c>
      <c r="S30" s="73">
        <f t="shared" ref="S30:S31" si="1">R30/M30</f>
        <v>0.99957130608745359</v>
      </c>
      <c r="T30" s="29" t="s">
        <v>40</v>
      </c>
    </row>
    <row r="31" spans="1:20" s="35" customFormat="1" ht="58" x14ac:dyDescent="0.35">
      <c r="A31" s="75"/>
      <c r="B31" s="28"/>
      <c r="C31" s="28"/>
      <c r="D31" s="47"/>
      <c r="E31" s="47"/>
      <c r="F31" s="46"/>
      <c r="G31" s="46"/>
      <c r="H31" s="27"/>
      <c r="I31" s="28"/>
      <c r="J31" s="87" t="s">
        <v>113</v>
      </c>
      <c r="K31" s="28" t="s">
        <v>114</v>
      </c>
      <c r="L31" s="89" t="s">
        <v>115</v>
      </c>
      <c r="M31" s="68">
        <v>34990000</v>
      </c>
      <c r="N31" s="90" t="s">
        <v>54</v>
      </c>
      <c r="O31" s="90" t="s">
        <v>116</v>
      </c>
      <c r="P31" s="97" t="s">
        <v>54</v>
      </c>
      <c r="Q31" s="134" t="s">
        <v>145</v>
      </c>
      <c r="R31" s="68">
        <v>34975000</v>
      </c>
      <c r="S31" s="73">
        <f t="shared" si="1"/>
        <v>0.99957130608745359</v>
      </c>
      <c r="T31" s="29" t="s">
        <v>40</v>
      </c>
    </row>
    <row r="32" spans="1:20" s="35" customFormat="1" ht="45" customHeight="1" x14ac:dyDescent="0.35">
      <c r="A32" s="120">
        <v>4</v>
      </c>
      <c r="B32" s="31" t="str">
        <f>'iku2021'!C12</f>
        <v>Meningkatkan layanan pengamanan data dan persandian</v>
      </c>
      <c r="C32" s="31" t="str">
        <f>'iku2021'!D12</f>
        <v>Persentase layanan pengamanan data dan persandian (%)</v>
      </c>
      <c r="D32" s="48" t="s">
        <v>54</v>
      </c>
      <c r="E32" s="48" t="s">
        <v>54</v>
      </c>
      <c r="F32" s="49" t="s">
        <v>54</v>
      </c>
      <c r="G32" s="50">
        <v>0.8</v>
      </c>
      <c r="H32" s="91" t="s">
        <v>117</v>
      </c>
      <c r="I32" s="31"/>
      <c r="J32" s="39"/>
      <c r="K32" s="39" t="s">
        <v>118</v>
      </c>
      <c r="L32" s="50">
        <v>0.8</v>
      </c>
      <c r="M32" s="69">
        <v>25387200</v>
      </c>
      <c r="N32" s="49" t="s">
        <v>54</v>
      </c>
      <c r="O32" s="49" t="s">
        <v>54</v>
      </c>
      <c r="P32" s="49">
        <v>0.8</v>
      </c>
      <c r="Q32" s="135" t="s">
        <v>54</v>
      </c>
      <c r="R32" s="69">
        <v>24427300</v>
      </c>
      <c r="S32" s="54">
        <f>R32/M32</f>
        <v>0.96218960736118986</v>
      </c>
      <c r="T32" s="32" t="s">
        <v>40</v>
      </c>
    </row>
    <row r="33" spans="1:20" s="35" customFormat="1" ht="58" x14ac:dyDescent="0.35">
      <c r="A33" s="122"/>
      <c r="B33" s="31"/>
      <c r="C33" s="31"/>
      <c r="D33" s="51"/>
      <c r="E33" s="51"/>
      <c r="F33" s="50"/>
      <c r="G33" s="50"/>
      <c r="H33" s="30"/>
      <c r="I33" s="92" t="s">
        <v>119</v>
      </c>
      <c r="J33" s="39"/>
      <c r="K33" s="39" t="s">
        <v>118</v>
      </c>
      <c r="L33" s="55">
        <v>0.8</v>
      </c>
      <c r="M33" s="69">
        <v>25387200</v>
      </c>
      <c r="N33" s="49" t="s">
        <v>54</v>
      </c>
      <c r="O33" s="49" t="s">
        <v>54</v>
      </c>
      <c r="P33" s="49">
        <v>0.8</v>
      </c>
      <c r="Q33" s="135" t="s">
        <v>54</v>
      </c>
      <c r="R33" s="69">
        <v>24427300</v>
      </c>
      <c r="S33" s="54">
        <f t="shared" ref="S33:S34" si="2">R33/M33</f>
        <v>0.96218960736118986</v>
      </c>
      <c r="T33" s="32" t="s">
        <v>40</v>
      </c>
    </row>
    <row r="34" spans="1:20" s="35" customFormat="1" ht="72.5" x14ac:dyDescent="0.35">
      <c r="A34" s="121"/>
      <c r="B34" s="31"/>
      <c r="C34" s="31"/>
      <c r="D34" s="51"/>
      <c r="E34" s="51"/>
      <c r="F34" s="50"/>
      <c r="G34" s="50"/>
      <c r="H34" s="30"/>
      <c r="I34" s="31"/>
      <c r="J34" s="92" t="s">
        <v>120</v>
      </c>
      <c r="K34" s="39" t="s">
        <v>121</v>
      </c>
      <c r="L34" s="55">
        <v>0.8</v>
      </c>
      <c r="M34" s="69">
        <v>25387200</v>
      </c>
      <c r="N34" s="49" t="s">
        <v>54</v>
      </c>
      <c r="O34" s="49" t="s">
        <v>54</v>
      </c>
      <c r="P34" s="49">
        <v>0.8</v>
      </c>
      <c r="Q34" s="135" t="s">
        <v>54</v>
      </c>
      <c r="R34" s="69">
        <v>24427300</v>
      </c>
      <c r="S34" s="54">
        <f t="shared" si="2"/>
        <v>0.96218960736118986</v>
      </c>
      <c r="T34" s="32" t="s">
        <v>40</v>
      </c>
    </row>
    <row r="38" spans="1:20" x14ac:dyDescent="0.35">
      <c r="N38" s="119" t="s">
        <v>146</v>
      </c>
      <c r="O38" s="119"/>
      <c r="P38" s="119"/>
      <c r="Q38" s="119"/>
      <c r="R38" s="119"/>
      <c r="S38" s="119"/>
    </row>
    <row r="39" spans="1:20" x14ac:dyDescent="0.35">
      <c r="N39" s="119" t="s">
        <v>25</v>
      </c>
      <c r="O39" s="119"/>
      <c r="P39" s="119"/>
      <c r="Q39" s="119"/>
      <c r="R39" s="119"/>
      <c r="S39" s="119"/>
    </row>
    <row r="40" spans="1:20" ht="15.75" customHeight="1" x14ac:dyDescent="0.35">
      <c r="J40" s="15"/>
      <c r="K40" s="15"/>
      <c r="L40" s="15"/>
      <c r="N40" s="119" t="s">
        <v>64</v>
      </c>
      <c r="O40" s="119"/>
      <c r="P40" s="119"/>
      <c r="Q40" s="119"/>
      <c r="R40" s="119"/>
      <c r="S40" s="119"/>
    </row>
    <row r="41" spans="1:20" ht="15.5" x14ac:dyDescent="0.35">
      <c r="J41" s="16"/>
      <c r="K41" s="16"/>
      <c r="L41" s="16"/>
    </row>
    <row r="42" spans="1:20" ht="15.5" x14ac:dyDescent="0.35">
      <c r="J42" s="16"/>
      <c r="K42" s="16"/>
      <c r="L42" s="16"/>
    </row>
    <row r="44" spans="1:20" ht="15.75" customHeight="1" x14ac:dyDescent="0.35">
      <c r="N44" s="119" t="s">
        <v>26</v>
      </c>
      <c r="O44" s="119"/>
      <c r="P44" s="119"/>
      <c r="Q44" s="119"/>
      <c r="R44" s="119"/>
      <c r="S44" s="119"/>
    </row>
    <row r="45" spans="1:20" ht="15.75" customHeight="1" x14ac:dyDescent="0.35">
      <c r="N45" s="119" t="s">
        <v>27</v>
      </c>
      <c r="O45" s="119"/>
      <c r="P45" s="119"/>
      <c r="Q45" s="119"/>
      <c r="R45" s="119"/>
      <c r="S45" s="119"/>
    </row>
  </sheetData>
  <mergeCells count="40">
    <mergeCell ref="A1:T1"/>
    <mergeCell ref="A2:T2"/>
    <mergeCell ref="L4:M4"/>
    <mergeCell ref="L5:L6"/>
    <mergeCell ref="M5:M6"/>
    <mergeCell ref="B4:B6"/>
    <mergeCell ref="C4:C6"/>
    <mergeCell ref="D4:G5"/>
    <mergeCell ref="N5:Q5"/>
    <mergeCell ref="R5:S5"/>
    <mergeCell ref="N4:S4"/>
    <mergeCell ref="H4:H6"/>
    <mergeCell ref="J4:J6"/>
    <mergeCell ref="A4:A6"/>
    <mergeCell ref="T4:T6"/>
    <mergeCell ref="I4:I6"/>
    <mergeCell ref="A29:A30"/>
    <mergeCell ref="A32:A34"/>
    <mergeCell ref="A8:A16"/>
    <mergeCell ref="A17:A25"/>
    <mergeCell ref="J24:J25"/>
    <mergeCell ref="J26:J28"/>
    <mergeCell ref="N44:S44"/>
    <mergeCell ref="N45:S45"/>
    <mergeCell ref="N39:S39"/>
    <mergeCell ref="N38:S38"/>
    <mergeCell ref="N40:S40"/>
    <mergeCell ref="K4:K6"/>
    <mergeCell ref="M24:M25"/>
    <mergeCell ref="R24:R25"/>
    <mergeCell ref="S24:S25"/>
    <mergeCell ref="M26:M28"/>
    <mergeCell ref="R26:R28"/>
    <mergeCell ref="S26:S28"/>
    <mergeCell ref="M15:M16"/>
    <mergeCell ref="R15:R16"/>
    <mergeCell ref="S15:S16"/>
    <mergeCell ref="M18:M21"/>
    <mergeCell ref="R18:R21"/>
    <mergeCell ref="S18:S21"/>
  </mergeCells>
  <printOptions horizontalCentered="1"/>
  <pageMargins left="0.23622047244094499" right="0.23622047244094499" top="0.74803149606299202" bottom="0.74803149606299202" header="0.31496062992126" footer="0.31496062992126"/>
  <pageSetup paperSize="256" scale="55" fitToHeight="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iku2021</vt:lpstr>
      <vt:lpstr>renaksi2021</vt:lpstr>
      <vt:lpstr>renaksi2021!Print_Area</vt:lpstr>
      <vt:lpstr>renaksi2021!Print_Titles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ASUS</cp:lastModifiedBy>
  <cp:lastPrinted>2021-12-15T04:25:06Z</cp:lastPrinted>
  <dcterms:created xsi:type="dcterms:W3CDTF">2018-05-02T04:10:25Z</dcterms:created>
  <dcterms:modified xsi:type="dcterms:W3CDTF">2022-01-17T04:19:51Z</dcterms:modified>
</cp:coreProperties>
</file>